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<sst xmlns="http://schemas.openxmlformats.org/spreadsheetml/2006/main" count="143" uniqueCount="122">
  <si>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</si>
  <si>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</si>
  <si>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</si>
  <si>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</si>
  <si>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</si>
  <si>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</si>
  <si>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</si>
  <si>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</si>
  <si>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</si>
  <si>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</si>
  <si>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</si>
  <si>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</si>
  <si>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</si>
  <si>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</si>
  <si>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</si>
  <si>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</si>
  <si>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</si>
  <si>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</si>
  <si>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</si>
  <si>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</si>
  <si>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</si>
  <si>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</si>
  <si>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</si>
  <si>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</si>
  <si>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</si>
  <si>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</si>
  <si>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</si>
  <si>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</si>
  <si>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</si>
  <si>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</si>
  <si>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</si>
  <si>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</si>
  <si>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</si>
  <si>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</si>
  <si>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</si>
  <si>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</si>
  <si>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</si>
  <si>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</si>
  <si>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</si>
  <si>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</si>
  <si>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</si>
  <si>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</si>
  <si>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</si>
  <si>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</si>
  <si>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</si>
  <si>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</si>
  <si>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</si>
  <si>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</si>
  <si>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</si>
  <si>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</si>
  <si>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</si>
  <si>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</si>
  <si>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</si>
  <si>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</si>
  <si>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</si>
  <si>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</si>
  <si>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</si>
  <si>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</si>
  <si>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</si>
  <si>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</si>
  <si>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</si>
  <si>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</si>
  <si>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</si>
  <si>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</si>
  <si>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</si>
  <si>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</si>
  <si>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</si>
  <si>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</si>
  <si>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</si>
  <si>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</si>
  <si>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</si>
  <si>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</si>
  <si>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</si>
  <si>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</si>
  <si>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</si>
  <si>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</si>
  <si>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</si>
  <si>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</si>
  <si>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</si>
  <si>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</si>
  <si>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</si>
  <si>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</si>
  <si>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</si>
  <si>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</si>
  <si>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</si>
  <si>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</si>
  <si>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</si>
  <si>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</si>
  <si>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</si>
  <si>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</si>
  <si>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</si>
  <si>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</si>
  <si>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</si>
  <si>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</si>
  <si>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</si>
  <si>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</si>
  <si>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</si>
  <si>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</si>
  <si>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</si>
  <si>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</si>
  <si>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</si>
  <si>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</si>
  <si>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</si>
  <si>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</si>
  <si>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</si>
  <si>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Администрация Лермонтовского сельского поселения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</si>
  <si>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</si>
  <si>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</si>
  <si>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</si>
  <si>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</si>
  <si>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на 01.01.16</t>
  </si>
  <si>
    <t>на 01.01.16 (начало года)</t>
  </si>
  <si>
    <t>на 01.01.2017</t>
  </si>
  <si>
    <t>И.о.Главы сельского поселения</t>
  </si>
  <si>
    <t>Т.В.Суслова</t>
  </si>
  <si>
    <t>8(42155)24744</t>
  </si>
  <si>
    <r>
      <t>Справочная таблица к отчету об исполнении местного бюджета по состоянию на 1 февраля</t>
    </r>
    <r>
      <rPr>
        <b/>
        <sz val="10"/>
        <rFont val="Times New Roman CYR"/>
        <family val="1"/>
      </rPr>
      <t>_  2017 года</t>
    </r>
    <r>
      <rPr>
        <sz val="10"/>
        <rFont val="Times New Roman CYR"/>
        <family val="1"/>
      </rPr>
      <t xml:space="preserve"> </t>
    </r>
  </si>
  <si>
    <t>на 01.02.17 (текущая дата)</t>
  </si>
  <si>
    <t>Изменение  с 01.01.17 по 01.02.17</t>
  </si>
  <si>
    <t>на 01.01.17</t>
  </si>
  <si>
    <t>на 01.02.2017</t>
  </si>
  <si>
    <t>Изменение  с 01.01.17 по 01.02.2017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</si>
</sst>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84" fontId="4" fillId="0" borderId="1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183" fontId="32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left" wrapText="1"/>
    </xf>
    <xf numFmtId="173" fontId="12" fillId="0" borderId="10" xfId="0" applyNumberFormat="1" applyFont="1" applyFill="1" applyBorder="1" applyAlignment="1">
      <alignment wrapText="1"/>
    </xf>
    <xf numFmtId="173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4">
      <selection activeCell="D21" sqref="D21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105</v>
      </c>
      <c r="C3" s="72"/>
      <c r="D3" s="72"/>
      <c r="E3" s="72"/>
      <c r="F3" s="72"/>
    </row>
    <row r="4" spans="1:6" ht="12.75">
      <c r="A4" s="68" t="s">
        <v>116</v>
      </c>
      <c r="B4" s="69"/>
      <c r="C4" s="68"/>
      <c r="D4" s="68"/>
      <c r="E4" s="68"/>
      <c r="F4" s="70"/>
    </row>
    <row r="5" spans="2:6" ht="12.75">
      <c r="B5" s="71" t="s">
        <v>106</v>
      </c>
      <c r="C5" s="71"/>
      <c r="D5" s="71"/>
      <c r="E5" s="71"/>
      <c r="F5" s="71"/>
    </row>
    <row r="6" ht="12.75">
      <c r="F6" s="3" t="s">
        <v>107</v>
      </c>
    </row>
    <row r="7" spans="1:6" ht="60" customHeight="1">
      <c r="A7" s="4" t="s">
        <v>1</v>
      </c>
      <c r="B7" s="4" t="s">
        <v>2</v>
      </c>
      <c r="C7" s="4" t="s">
        <v>111</v>
      </c>
      <c r="D7" s="23" t="s">
        <v>117</v>
      </c>
      <c r="E7" s="4" t="s">
        <v>118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0</v>
      </c>
      <c r="D9" s="51">
        <f>D11+D12+D20+D21+D22+D26+D31+D32+D38+D39+D40+D43+D44+D45+D48+D49+D50+D54+D55</f>
        <v>1221.3813400000001</v>
      </c>
      <c r="E9" s="51">
        <f>D9-C9</f>
        <v>1221.3813400000001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712.66784</v>
      </c>
      <c r="E11" s="51">
        <f aca="true" t="shared" si="0" ref="E11:E47">D11-C11</f>
        <v>712.66784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>
        <v>215.3686</v>
      </c>
      <c r="E20" s="51">
        <f t="shared" si="0"/>
        <v>215.3686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>
        <v>0</v>
      </c>
      <c r="D21" s="51">
        <v>0.5546</v>
      </c>
      <c r="E21" s="51">
        <f t="shared" si="0"/>
        <v>0.5546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10.756</v>
      </c>
      <c r="E22" s="51">
        <f t="shared" si="0"/>
        <v>10.756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>
        <v>10.756</v>
      </c>
      <c r="E23" s="58">
        <f t="shared" si="0"/>
        <v>10.756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10.756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/>
      <c r="D26" s="51">
        <v>202.0933</v>
      </c>
      <c r="E26" s="51">
        <f t="shared" si="0"/>
        <v>202.0933</v>
      </c>
      <c r="F26" s="55"/>
      <c r="H26" s="8"/>
    </row>
    <row r="27" spans="1:8" s="17" customFormat="1" ht="33.75">
      <c r="A27" s="41" t="s">
        <v>20</v>
      </c>
      <c r="B27" s="42" t="s">
        <v>65</v>
      </c>
      <c r="C27" s="57"/>
      <c r="D27" s="57">
        <v>202.0933</v>
      </c>
      <c r="E27" s="58">
        <f t="shared" si="0"/>
        <v>202.0933</v>
      </c>
      <c r="F27" s="61"/>
      <c r="H27" s="8"/>
    </row>
    <row r="28" spans="1:8" s="17" customFormat="1" ht="12.75">
      <c r="A28" s="41" t="s">
        <v>66</v>
      </c>
      <c r="B28" s="43" t="s">
        <v>68</v>
      </c>
      <c r="C28" s="57"/>
      <c r="D28" s="57">
        <v>202.0933</v>
      </c>
      <c r="E28" s="58">
        <f t="shared" si="0"/>
        <v>202.0933</v>
      </c>
      <c r="F28" s="61"/>
      <c r="H28" s="8"/>
    </row>
    <row r="29" spans="1:8" s="17" customFormat="1" ht="21.75" customHeight="1">
      <c r="A29" s="41" t="s">
        <v>67</v>
      </c>
      <c r="B29" s="43" t="s">
        <v>69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70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/>
      <c r="D32" s="51"/>
      <c r="E32" s="51">
        <f t="shared" si="0"/>
        <v>0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>
        <v>0</v>
      </c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71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73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74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72</v>
      </c>
      <c r="C37" s="57"/>
      <c r="D37" s="57"/>
      <c r="E37" s="58">
        <f>D37-C37</f>
        <v>0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/>
      <c r="D38" s="51">
        <v>0</v>
      </c>
      <c r="E38" s="51">
        <f>D38-C38</f>
        <v>0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75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101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77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76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102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79.941</v>
      </c>
      <c r="E55" s="51"/>
      <c r="F55" s="55"/>
      <c r="G55" s="20"/>
      <c r="H55" s="8"/>
    </row>
    <row r="56" spans="1:8" ht="12.75">
      <c r="A56" s="38" t="s">
        <v>37</v>
      </c>
      <c r="B56" s="42" t="s">
        <v>78</v>
      </c>
      <c r="C56" s="57">
        <v>0</v>
      </c>
      <c r="D56" s="57">
        <f>11.181+68.76</f>
        <v>79.941</v>
      </c>
      <c r="E56" s="58"/>
      <c r="F56" s="59"/>
      <c r="H56" s="8"/>
    </row>
    <row r="57" spans="1:8" ht="12.75">
      <c r="A57" s="38" t="s">
        <v>79</v>
      </c>
      <c r="B57" s="44" t="s">
        <v>85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80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81</v>
      </c>
      <c r="B59" s="43" t="s">
        <v>39</v>
      </c>
      <c r="C59" s="57"/>
      <c r="D59" s="57">
        <f>11.181+68.76</f>
        <v>79.941</v>
      </c>
      <c r="E59" s="58">
        <f t="shared" si="2"/>
        <v>79.941</v>
      </c>
      <c r="F59" s="59"/>
      <c r="H59" s="8"/>
    </row>
    <row r="60" spans="1:8" ht="12.75">
      <c r="A60" s="38" t="s">
        <v>82</v>
      </c>
      <c r="B60" s="43" t="s">
        <v>104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83</v>
      </c>
      <c r="B61" s="43" t="s">
        <v>86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84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103</v>
      </c>
      <c r="B63" s="43" t="s">
        <v>87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113</v>
      </c>
      <c r="C70" s="1" t="s">
        <v>114</v>
      </c>
    </row>
    <row r="72" spans="1:3" ht="12.75">
      <c r="A72" s="1" t="s">
        <v>45</v>
      </c>
      <c r="C72" s="1" t="s">
        <v>109</v>
      </c>
    </row>
    <row r="73" ht="12.75">
      <c r="A73" s="1" t="s">
        <v>99</v>
      </c>
    </row>
    <row r="74" spans="1:3" ht="12.75">
      <c r="A74" s="1" t="s">
        <v>100</v>
      </c>
      <c r="C74" s="1" t="s">
        <v>115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8" sqref="B8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108</v>
      </c>
    </row>
    <row r="6" spans="1:6" ht="63" customHeight="1">
      <c r="A6" s="4" t="s">
        <v>90</v>
      </c>
      <c r="B6" s="4" t="s">
        <v>91</v>
      </c>
      <c r="C6" s="4" t="s">
        <v>119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/>
      <c r="C8" s="64">
        <v>0</v>
      </c>
      <c r="D8" s="49"/>
      <c r="E8" s="45">
        <f aca="true" t="shared" si="0" ref="E8:E22">D8-C8</f>
        <v>0</v>
      </c>
      <c r="F8" s="5"/>
    </row>
    <row r="9" spans="1:6" ht="12.75">
      <c r="A9" s="25">
        <v>2</v>
      </c>
      <c r="B9" s="26"/>
      <c r="C9" s="45"/>
      <c r="D9" s="62">
        <v>0</v>
      </c>
      <c r="E9" s="45">
        <f t="shared" si="0"/>
        <v>0</v>
      </c>
      <c r="F9" s="26"/>
    </row>
    <row r="10" spans="1:6" ht="12.75">
      <c r="A10" s="25">
        <v>3</v>
      </c>
      <c r="B10" s="26"/>
      <c r="C10" s="45"/>
      <c r="D10" s="62">
        <v>0</v>
      </c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>
        <v>0</v>
      </c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96</v>
      </c>
      <c r="C23" s="47">
        <f>SUM(C8:C22)</f>
        <v>0</v>
      </c>
      <c r="D23" s="50">
        <f>D8+D9+D10+D11</f>
        <v>0</v>
      </c>
      <c r="E23" s="50">
        <f>SUM(E8:E22)</f>
        <v>0</v>
      </c>
      <c r="F23" s="11"/>
    </row>
    <row r="24" ht="24" customHeight="1"/>
    <row r="27" spans="1:3" ht="12.75">
      <c r="A27" s="1" t="s">
        <v>113</v>
      </c>
      <c r="C27" s="1" t="s">
        <v>114</v>
      </c>
    </row>
    <row r="29" spans="1:3" ht="12.75">
      <c r="A29" s="1" t="s">
        <v>45</v>
      </c>
      <c r="C29" s="1" t="s">
        <v>109</v>
      </c>
    </row>
    <row r="30" ht="12.75">
      <c r="A30" s="1" t="s">
        <v>99</v>
      </c>
    </row>
    <row r="31" spans="1:3" ht="12.75">
      <c r="A31" s="1" t="s">
        <v>100</v>
      </c>
      <c r="C31" s="1" t="s">
        <v>115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J6" sqref="J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110</v>
      </c>
      <c r="D6" s="4" t="s">
        <v>112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92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113</v>
      </c>
      <c r="C27" s="1" t="s">
        <v>114</v>
      </c>
    </row>
    <row r="29" spans="1:3" ht="12.75">
      <c r="A29" s="1" t="s">
        <v>45</v>
      </c>
      <c r="C29" s="1" t="s">
        <v>109</v>
      </c>
    </row>
    <row r="30" ht="21" customHeight="1">
      <c r="A30" s="1" t="s">
        <v>99</v>
      </c>
    </row>
    <row r="31" spans="1:3" ht="12.75">
      <c r="A31" s="1" t="s">
        <v>100</v>
      </c>
      <c r="C31" s="1" t="s">
        <v>115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Главный бухгалтер</cp:lastModifiedBy>
  <cp:lastPrinted>2017-02-06T07:03:04Z</cp:lastPrinted>
  <dcterms:created xsi:type="dcterms:W3CDTF">2009-12-11T02:00:46Z</dcterms:created>
  <dcterms:modified xsi:type="dcterms:W3CDTF">2017-02-06T07:05:04Z</dcterms:modified>
  <cp:category/>
  <cp:version/>
  <cp:contentType/>
  <cp:contentStatus/>
</cp:coreProperties>
</file>