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'Доходы'!$L$70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'Расходы'!$K$96</definedName>
    <definedName name="РасходыКонец2">'Расходы'!$K$98</definedName>
    <definedName name="РасходыНачало1">'Расходы'!$B$17</definedName>
    <definedName name="РасходыНачало2">'Расходы'!$B$98</definedName>
    <definedName name="РасходыНачало3">'Расходы'!$B$19</definedName>
    <definedName name="Рез6Расходы">'Расходы'!$F$98</definedName>
    <definedName name="Рез7Расходы">'Расходы'!$G$98</definedName>
    <definedName name="Рез8Расходы">'Расходы'!$H$98</definedName>
    <definedName name="Рез9Расходы">'Расходы'!$I$98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'Доходы'!$A$69</definedName>
    <definedName name="СтДоходы1И">'Доходы'!$A$25</definedName>
    <definedName name="СтДоходы2">'Доходы'!$B$69</definedName>
    <definedName name="СтДоходы2И">'Доходы'!$B$25</definedName>
    <definedName name="СтДоходы3">'Доходы'!$C$69</definedName>
    <definedName name="СтДоходы3И">'Доходы'!$C$25</definedName>
    <definedName name="СтДоходы4">'Доходы'!$E$69</definedName>
    <definedName name="СтДоходы4И">'Доходы'!$E$25</definedName>
    <definedName name="СтДоходы5">'Доходы'!$F$69</definedName>
    <definedName name="СтДоходы5И">'Доходы'!$F$25</definedName>
    <definedName name="СтДоходы6">'Доходы'!$I$69</definedName>
    <definedName name="СтДоходы6И">'Доходы'!$I$25</definedName>
    <definedName name="СтДоходы7">'Доходы'!$J$69</definedName>
    <definedName name="СтДоходы7И">'Доходы'!$J$25</definedName>
    <definedName name="СтДоходы8">'Доходы'!$K$69</definedName>
    <definedName name="СтДоходы8И">'Доходы'!$K$25</definedName>
    <definedName name="СтДоходы9">'Доходы'!$L$69</definedName>
    <definedName name="СтДоходы9И">'Доходы'!$L$25</definedName>
    <definedName name="Столбец1">'Расходы'!$A$95</definedName>
    <definedName name="Столбец10">'Расходы'!$J$95</definedName>
    <definedName name="Столбец11">'Расходы'!$K$95</definedName>
    <definedName name="Столбец2">'Расходы'!$B$95</definedName>
    <definedName name="Столбец3">'Расходы'!$C$95</definedName>
    <definedName name="Столбец4">'Расходы'!$D$95</definedName>
    <definedName name="Столбец5">'Расходы'!$E$95</definedName>
    <definedName name="Столбец6">'Расходы'!$F$95</definedName>
    <definedName name="Столбец7">'Расходы'!$G$95</definedName>
    <definedName name="Столбец8">'Расходы'!$H$95</definedName>
    <definedName name="Столбец9">'Расходы'!$I$95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<sst xmlns="http://schemas.openxmlformats.org/spreadsheetml/2006/main" count="999" uniqueCount="667">
  <si>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</si>
  <si>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</si>
  <si>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</si>
  <si>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</si>
  <si>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</si>
  <si>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</si>
  <si>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</si>
  <si>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</si>
  <si>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</si>
  <si>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41302030013600500 211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</si>
  <si>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</si>
  <si>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</si>
  <si>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</si>
  <si>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</si>
  <si>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41301040020400500 340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</si>
  <si>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</si>
  <si>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</si>
  <si>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</si>
  <si>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СДК* Прочие расходы</t>
  </si>
  <si>
    <t>41301110700500500 226</t>
  </si>
  <si>
    <t>PadR(Left(LTrim(Iif(!EoF("crsStrokSpec710"), crsStrokSpec710.NameS, crsStrokSpec720.NameS)), 3), 3, "0")</t>
  </si>
  <si>
    <t>m.nit5Def</t>
  </si>
  <si>
    <t>Пожарка* Услуги связи</t>
  </si>
  <si>
    <t>Ит8Расходы</t>
  </si>
  <si>
    <t xml:space="preserve">  &lt;area nameLT="ДоходыНачало2" nameRB="ДоходыКонец" exclCols ="3, 6, 7 " &gt;</t>
  </si>
  <si>
    <t>СДК* Заработная плата</t>
  </si>
  <si>
    <t>18210501022011000 110</t>
  </si>
  <si>
    <t>Аппарат упр* Прочие услуги</t>
  </si>
  <si>
    <t>SpecDohod</t>
  </si>
  <si>
    <t>41305036000500500 222</t>
  </si>
  <si>
    <t>Уличное освещение* Услуги по содержанию имущества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</si>
  <si>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</si>
  <si>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</si>
  <si>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</si>
  <si>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</si>
  <si>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</si>
  <si>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СДК* Прочие выплаты</t>
  </si>
  <si>
    <t>через финансовые органы</t>
  </si>
  <si>
    <t xml:space="preserve"> Наименование показателя</t>
  </si>
  <si>
    <t>m.n720_7Deficit</t>
  </si>
  <si>
    <t>&amp;__p_cStrBold</t>
  </si>
  <si>
    <t>ВУС* Услуги связи</t>
  </si>
  <si>
    <t>41308014409900001 222</t>
  </si>
  <si>
    <t>420</t>
  </si>
  <si>
    <t>КОДЫ</t>
  </si>
  <si>
    <t>41308014409900001 226</t>
  </si>
  <si>
    <t>010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</si>
  <si>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</si>
  <si>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</si>
  <si>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</si>
  <si>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</si>
  <si>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41301040020400500 310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</si>
  <si>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</si>
  <si>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</si>
  <si>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</si>
  <si>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</si>
  <si>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</si>
  <si>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</si>
  <si>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</si>
  <si>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</si>
  <si>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</si>
  <si>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</si>
  <si>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</si>
  <si>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41305027950700013 225</t>
  </si>
  <si>
    <t>__p_Str3 = Allt(IIF(!EMPTY(ALLTRIM(crsStrokSpec720.NameS)),LEFT(crsStrokSpec720.NameS, 17) + " "+ RIGHT(crsStrokSpec720.NameS,16),""))</t>
  </si>
  <si>
    <t xml:space="preserve"> (расшифровка подписи)</t>
  </si>
  <si>
    <t>41301040020400500 221</t>
  </si>
  <si>
    <t xml:space="preserve">                    (подпись)</t>
  </si>
  <si>
    <t>41301040020400500 225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</si>
  <si>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</si>
  <si>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</si>
  <si>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</si>
  <si>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</si>
  <si>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Ит7Дефициты</t>
  </si>
  <si>
    <t>Footer</t>
  </si>
  <si>
    <t>СтДоходы3И</t>
  </si>
  <si>
    <t>CMonthR(__p_Date, 2)</t>
  </si>
  <si>
    <t>18210604012021000 110</t>
  </si>
  <si>
    <t>по ОКАТО</t>
  </si>
  <si>
    <t>&lt;set page="Расходы"/&gt;</t>
  </si>
  <si>
    <t>СДК* Услуги по содержанию имущества</t>
  </si>
  <si>
    <t>18210501012012000 110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</si>
  <si>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</si>
  <si>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</si>
  <si>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Пожарка* Комунальные услуги</t>
  </si>
  <si>
    <t>41311109045100000 120</t>
  </si>
  <si>
    <t>МФКОДФ</t>
  </si>
  <si>
    <t>Go Top In crsStrokSpec720</t>
  </si>
  <si>
    <t>""</t>
  </si>
  <si>
    <t>41308014409900001 213</t>
  </si>
  <si>
    <t>Аппарат упр* Услуги по содержанию имущества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</si>
  <si>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</si>
  <si>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</si>
  <si>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</si>
  <si>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</si>
  <si>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</si>
  <si>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</si>
  <si>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41320705000100000 180</t>
  </si>
  <si>
    <t>m.nit7Def</t>
  </si>
  <si>
    <t>СДК* Увеличение стоимости основных средств</t>
  </si>
  <si>
    <t>СДК* Начисления на оплату труда</t>
  </si>
  <si>
    <t>18210102030013000 110</t>
  </si>
  <si>
    <t>m.nit4Dohod</t>
  </si>
  <si>
    <t>Allt(This.__getOrgName(__p_OrgRn))</t>
  </si>
  <si>
    <t>-m.n822_7Deficit</t>
  </si>
  <si>
    <t>" _______ "  ______________________ 20____ г.</t>
  </si>
  <si>
    <t>Библиотека* Заработная плата</t>
  </si>
  <si>
    <t>СтДеф720_3</t>
  </si>
  <si>
    <t>&lt;set page="Выгрузка в МинФин"/&gt;</t>
  </si>
  <si>
    <t>m.nit7Dohod</t>
  </si>
  <si>
    <t>СтДеф720_7</t>
  </si>
  <si>
    <t>Библиотека* Увеличение стоимости основных средств</t>
  </si>
  <si>
    <t>250</t>
  </si>
  <si>
    <t>18210102020012000 110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</si>
  <si>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</si>
  <si>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</si>
  <si>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</si>
  <si>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</si>
  <si>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</si>
  <si>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</si>
  <si>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</si>
  <si>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</si>
  <si>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</si>
  <si>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</si>
  <si>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>18210606013102000 110</t>
  </si>
  <si>
    <t>18210501011012000 110</t>
  </si>
  <si>
    <t xml:space="preserve">    &lt;column index="2" expr="'***'"/&gt;</t>
  </si>
  <si>
    <t>НаимБюджета</t>
  </si>
  <si>
    <t>18210604011021000 110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</si>
  <si>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</si>
  <si>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</si>
  <si>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</si>
  <si>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</si>
  <si>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</si>
  <si>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</si>
  <si>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</si>
  <si>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</si>
  <si>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41301130920300500 290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</si>
  <si>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</si>
  <si>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</si>
  <si>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</si>
  <si>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</si>
  <si>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</si>
  <si>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>41303102026700014 223</t>
  </si>
  <si>
    <t xml:space="preserve">ГЛАВНОГО РАСПОРЯДИТЕЛЯ, РАСПОРЯДИТЕЛЯ, ПОЛУЧАТЕЛЯ БЮДЖЕТНЫХ СРЕДСТВ, </t>
  </si>
  <si>
    <t>АП720</t>
  </si>
  <si>
    <t>Аппарат упр* Прочие выплаты</t>
  </si>
  <si>
    <t>Исполнено</t>
  </si>
  <si>
    <t>Рез9Расходы</t>
  </si>
  <si>
    <t>Дата_День</t>
  </si>
  <si>
    <t>Пересекин Н.М.</t>
  </si>
  <si>
    <t>41311701050100000 180</t>
  </si>
  <si>
    <t>alltrim(crsStrokSpecDef.col1) + " " + rtrim( This.Seek_TableFields("feconcl", "CODE", "feconcl.Name",substr(crsStrokSpecDef.NameS, 18, 3)))</t>
  </si>
  <si>
    <t>Библиотека* Прочие выплаты</t>
  </si>
  <si>
    <t>41308014429900001 211</t>
  </si>
  <si>
    <t>200</t>
  </si>
  <si>
    <t>Исполнитель=&lt;c name="МФИсполнитель"/&gt;</t>
  </si>
  <si>
    <t>41320203015100000 151</t>
  </si>
  <si>
    <t>18210606023101000 110</t>
  </si>
  <si>
    <t>18210501021011000 110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</si>
  <si>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</si>
  <si>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</si>
  <si>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</si>
  <si>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</si>
  <si>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18210601030101000 110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</si>
  <si>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</si>
  <si>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</si>
  <si>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</si>
  <si>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</si>
  <si>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</si>
  <si>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</si>
  <si>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41310804020011000 110</t>
  </si>
  <si>
    <t>18210102010011000 110</t>
  </si>
  <si>
    <t>PadR(Left(LTrim(crsStrokSpecDef.NameS), 3), 3, "0")</t>
  </si>
  <si>
    <t>Аппарат упр* Прочие расходы</t>
  </si>
  <si>
    <t>000</t>
  </si>
  <si>
    <t>41305036000500500 310</t>
  </si>
  <si>
    <t>3</t>
  </si>
  <si>
    <t>#</t>
  </si>
  <si>
    <t>__p_cStrBold = Iif(crsStrokSpec.nPrBold &lt; 8, 'This.Book.FontBold=.T.', 'This.Book.FontBold=.F.')</t>
  </si>
  <si>
    <t>430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</si>
  <si>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</si>
  <si>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</si>
  <si>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</si>
  <si>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01.12.2012</t>
  </si>
  <si>
    <t>41303040013800500 211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</si>
  <si>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</si>
  <si>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</si>
  <si>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</si>
  <si>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</si>
  <si>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</si>
  <si>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</si>
  <si>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</si>
  <si>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</si>
  <si>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41308014429900001 223</t>
  </si>
  <si>
    <t>__p_cStrBold = Iif(crsStrokSpecDef.nPrBold &lt; 8, 'This.Book.FontBold=.T.', 'This.Book.FontBold=.F.')</t>
  </si>
  <si>
    <t>Пожарка* Увеличение стоимости основных средств</t>
  </si>
  <si>
    <t>this.tag = "textOut"</t>
  </si>
  <si>
    <t>СДК* Услуги связи</t>
  </si>
  <si>
    <t>C:\Users\Администратор\Desktop\Выгрузка отчета\227M08.txt</t>
  </si>
  <si>
    <t>41301110700500500 310</t>
  </si>
  <si>
    <t>итого</t>
  </si>
  <si>
    <t>Ит6Дефициты</t>
  </si>
  <si>
    <t>СтДоходы2И</t>
  </si>
  <si>
    <t>41308014409900001 340</t>
  </si>
  <si>
    <t>41305036000500500 225</t>
  </si>
  <si>
    <t>41304015100301500 211</t>
  </si>
  <si>
    <t>41320201001100000 151</t>
  </si>
  <si>
    <t>МФИСТ</t>
  </si>
  <si>
    <t>АП520</t>
  </si>
  <si>
    <t>crsStrokTopItog.col4</t>
  </si>
  <si>
    <t>Столбец7</t>
  </si>
  <si>
    <t>Столбец3</t>
  </si>
  <si>
    <t>Декабря</t>
  </si>
  <si>
    <t xml:space="preserve">       из них:</t>
  </si>
  <si>
    <t>41308014409900001 221</t>
  </si>
  <si>
    <t>41305036000500500 340</t>
  </si>
  <si>
    <t>050</t>
  </si>
  <si>
    <t>Дефициты822_6</t>
  </si>
  <si>
    <t>41308014409900001 225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</si>
  <si>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</si>
  <si>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</si>
  <si>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</si>
  <si>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</si>
  <si>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</si>
  <si>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</si>
  <si>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</si>
  <si>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</si>
  <si>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</si>
  <si>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</si>
  <si>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</si>
  <si>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>This.__GetOrgAcc(__p_OrgRn, 2)</t>
  </si>
  <si>
    <t>СтДоходы1</t>
  </si>
  <si>
    <t>41305027950700013 226</t>
  </si>
  <si>
    <t xml:space="preserve"> Услуги по содержанию имущества</t>
  </si>
  <si>
    <t>41301040020400500 222</t>
  </si>
  <si>
    <t>Allt(This.Seek_TableFields("OrgBase", "RN", "OrgBase.OKATO", __p_OrgRn))</t>
  </si>
  <si>
    <t>41301040020400500 226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</si>
  <si>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</si>
  <si>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</si>
  <si>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</si>
  <si>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</si>
  <si>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</si>
  <si>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</si>
  <si>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</si>
  <si>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</si>
  <si>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41308014409900001 310</t>
  </si>
  <si>
    <t>Благоустройство прочее* Увеличение стоимости основных средств</t>
  </si>
  <si>
    <t>Пожарка* Прочие услуги</t>
  </si>
  <si>
    <t>41301020020300500 213</t>
  </si>
  <si>
    <t>__p_EconCl = This.Seek_TableFields("feconcl", "CODE", "feconcl.Name",substr(crsStrokSpec.NameS, 18, 8))</t>
  </si>
  <si>
    <t>18210501012011000 110</t>
  </si>
  <si>
    <t>МФДатаПо</t>
  </si>
  <si>
    <t>m.nit5Dohod - m.nit6Rashod + m.nit6Dohod - m.nit7Rashod + m.nit7Dohod - m.nit8Rashod</t>
  </si>
  <si>
    <t xml:space="preserve"> Прочие расходы</t>
  </si>
  <si>
    <t>18210604012022000 110</t>
  </si>
  <si>
    <t>crsStrokSpecDef.col6</t>
  </si>
  <si>
    <t>СДК* Комунальные услуги</t>
  </si>
  <si>
    <t>41311015129700500 340</t>
  </si>
  <si>
    <t>Глава* Начисления на оплату труда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</si>
  <si>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</si>
  <si>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</si>
  <si>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</si>
  <si>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</si>
  <si>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</si>
  <si>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</si>
  <si>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</si>
  <si>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>Аппарат упр* Увеличение стоимости основных средств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</si>
  <si>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</si>
  <si>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</si>
  <si>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</si>
  <si>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</si>
  <si>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41301130900200500 226</t>
  </si>
  <si>
    <t>210</t>
  </si>
  <si>
    <t>Дефициты720_6</t>
  </si>
  <si>
    <t>ALLTRIM(crsStrokTopItog.Name1)</t>
  </si>
  <si>
    <t>620</t>
  </si>
  <si>
    <t>41301040020400500 213</t>
  </si>
  <si>
    <t>18210102020011000 110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</si>
  <si>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</si>
  <si>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</si>
  <si>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</si>
  <si>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</si>
  <si>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</si>
  <si>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</si>
  <si>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18210604011022000 110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</si>
  <si>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</si>
  <si>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</si>
  <si>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</si>
  <si>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ВУС* Начисления на оплату труда</t>
  </si>
  <si>
    <t>18210606013101000 110</t>
  </si>
  <si>
    <t>18210501011011000 110</t>
  </si>
  <si>
    <t>m.cIST</t>
  </si>
  <si>
    <t>txt_fileName</t>
  </si>
  <si>
    <t>crsStrokSpec.col5</t>
  </si>
  <si>
    <t>#&amp;</t>
  </si>
  <si>
    <t>m.nit5Rashod</t>
  </si>
  <si>
    <t>41305036000400500 225</t>
  </si>
  <si>
    <t>Аппарат упр* Увеличение стоимости материальных запасов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</si>
  <si>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</si>
  <si>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</si>
  <si>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</si>
  <si>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</si>
  <si>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</si>
  <si>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</si>
  <si>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</si>
  <si>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>41305037951000013 225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</si>
  <si>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</si>
  <si>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</si>
  <si>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41302030013600500 223</t>
  </si>
  <si>
    <t>ВУС* Комунальные услуги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</si>
  <si>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</si>
  <si>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</si>
  <si>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</si>
  <si>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</si>
  <si>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</si>
  <si>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</si>
  <si>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</si>
  <si>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</si>
  <si>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</si>
  <si>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>41305020921605500 310</t>
  </si>
  <si>
    <t>41311105035100000 120</t>
  </si>
  <si>
    <t>240</t>
  </si>
  <si>
    <t>18210601030102000 110</t>
  </si>
  <si>
    <t>Ит9Дефициты</t>
  </si>
  <si>
    <t>crsStrokSpec720.col7</t>
  </si>
  <si>
    <t>Header</t>
  </si>
  <si>
    <t>41308014429900001 212</t>
  </si>
  <si>
    <t>18210606023102000 110</t>
  </si>
  <si>
    <t>18210501021012000 110</t>
  </si>
  <si>
    <t>41305020921605500 225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</si>
  <si>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</si>
  <si>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</si>
  <si>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</si>
  <si>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</si>
  <si>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</si>
  <si>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>18210102010012000 110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</si>
  <si>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</si>
  <si>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</si>
  <si>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</si>
  <si>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</si>
  <si>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</si>
  <si>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</si>
  <si>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</si>
  <si>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</si>
  <si>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</si>
  <si>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18210503010011000 110</t>
  </si>
  <si>
    <t>m.n811_5Deficit</t>
  </si>
  <si>
    <t>Доходы бюджета - всего</t>
  </si>
  <si>
    <t>Ит8Доходы</t>
  </si>
  <si>
    <t>__p_Date = Iif(Empty(m.dReoDate), m.dDateEnd + 1, m.dReoDate)</t>
  </si>
  <si>
    <t>41302030013600500 213</t>
  </si>
  <si>
    <t>Уличное освещение* Прочие услуги</t>
  </si>
  <si>
    <t>m.n812_6Deficit</t>
  </si>
  <si>
    <t>380</t>
  </si>
  <si>
    <t>Ит6Расходы</t>
  </si>
  <si>
    <t>Iif(crsStrokSpecDef.col4 = 0, 0, crsStrokSpecDef.col4 - crsStrokSpecDef.col5 - crsStrokSpecDef.col6 - crsStrokSpecDef.col7)</t>
  </si>
  <si>
    <t>ВУС* Заработная плата</t>
  </si>
  <si>
    <t>Форма по ОКУД</t>
  </si>
  <si>
    <t>экономической службы        ____________________   ______________________</t>
  </si>
  <si>
    <t>41308014429900001 226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</si>
  <si>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</si>
  <si>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</si>
  <si>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</si>
  <si>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</si>
  <si>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</si>
  <si>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</si>
  <si>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</si>
  <si>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</si>
  <si>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</si>
  <si>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Аппарат упр* Транспортные услуги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</si>
  <si>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</si>
  <si>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</si>
  <si>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</si>
  <si>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</si>
  <si>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</si>
  <si>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</si>
  <si>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41320204999100000 151</t>
  </si>
  <si>
    <t>090</t>
  </si>
  <si>
    <t>41320203003100000 151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</si>
  <si>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</si>
  <si>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</si>
  <si>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</si>
  <si>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</si>
  <si>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</si>
  <si>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Благоустройство прочее* Услуги по содержанию имущества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</si>
  <si>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</si>
  <si>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</si>
  <si>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</si>
  <si>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</si>
  <si>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</si>
  <si>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</si>
  <si>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</si>
  <si>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</si>
  <si>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Iif(m.nit4Dohod = 0, 0, m.nit4Dohod - m.nit5Dohod - m.nit6Dohod - m.nit7Dohod)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</si>
  <si>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</si>
  <si>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</si>
  <si>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</si>
  <si>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</si>
  <si>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</si>
  <si>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</si>
  <si>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</si>
  <si>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</si>
  <si>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41301040020400500 223</t>
  </si>
  <si>
    <t>МФППО</t>
  </si>
  <si>
    <t>СтДеф710_1</t>
  </si>
  <si>
    <t>"227"</t>
  </si>
  <si>
    <t>Дефициты710_7</t>
  </si>
  <si>
    <t>МФТелефон</t>
  </si>
  <si>
    <t>Расходы бюджета - всего</t>
  </si>
  <si>
    <t>160</t>
  </si>
  <si>
    <t>crsStrokSpecDef.col7</t>
  </si>
  <si>
    <t>Благоустройство прочее* Транспортные услуги</t>
  </si>
  <si>
    <t>в том числе:</t>
  </si>
  <si>
    <t>Дата_Год</t>
  </si>
  <si>
    <t>41308014409900001 211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</si>
  <si>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</si>
  <si>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</si>
  <si>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</si>
  <si>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</si>
  <si>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41305036000100500 340</t>
  </si>
  <si>
    <t>450</t>
  </si>
  <si>
    <t>710</t>
  </si>
  <si>
    <t>Аппарат упр* Заработная плата</t>
  </si>
  <si>
    <t>Библиотека* Услуги по содержанию имущества</t>
  </si>
  <si>
    <t>Благоустройство прочее* Увеличение стоимости материальных запасов</t>
  </si>
  <si>
    <t>ВУС* Увеличение стоимости материальных запасов</t>
  </si>
  <si>
    <t>18210102030011000 110</t>
  </si>
  <si>
    <t>Allt(m.cIspTel)</t>
  </si>
  <si>
    <t>Дефициты720_7</t>
  </si>
  <si>
    <t>41301040020400500 290</t>
  </si>
  <si>
    <t>41301040020400500 212</t>
  </si>
  <si>
    <t>СтДеф720_1</t>
  </si>
  <si>
    <t>уменьшение счетов расчетов</t>
  </si>
  <si>
    <t>увеличение счетов расчетов</t>
  </si>
  <si>
    <t>СДК* Прочие услуги</t>
  </si>
  <si>
    <t>Аппарат упр* Начисления на оплату труда</t>
  </si>
  <si>
    <t>41303102026700014 340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</si>
  <si>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</si>
  <si>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</si>
  <si>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</si>
  <si>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</si>
  <si>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18210604011023000 110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</si>
  <si>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</si>
  <si>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</si>
  <si>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</si>
  <si>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</si>
  <si>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</si>
  <si>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</si>
  <si>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</si>
  <si>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</si>
  <si>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</si>
  <si>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</si>
  <si>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41314035210600017 251</t>
  </si>
  <si>
    <t>400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</si>
  <si>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</si>
  <si>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</si>
  <si>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</si>
  <si>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</si>
  <si>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Библиотека* Начисления на оплату труда</t>
  </si>
  <si>
    <t>41303102026700014 225</t>
  </si>
  <si>
    <t>СтДеф710_3_0</t>
  </si>
  <si>
    <t>41303102026700014 221</t>
  </si>
  <si>
    <t>Дата</t>
  </si>
  <si>
    <t>МФГлБух</t>
  </si>
  <si>
    <t>crsStrokSpec720.col6</t>
  </si>
  <si>
    <t>СтДеф720_3_0</t>
  </si>
  <si>
    <t>41308014429900001 213</t>
  </si>
  <si>
    <t>18210606023103000 110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</si>
  <si>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</si>
  <si>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</si>
  <si>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</si>
  <si>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>Неисполненные назначения</t>
  </si>
  <si>
    <t>ОРГАНИЗАЦИЯ</t>
  </si>
  <si>
    <t>СДК* Транспортные услуги</t>
  </si>
  <si>
    <t>41303102026700014 310</t>
  </si>
  <si>
    <t>по ассигнованиям</t>
  </si>
  <si>
    <t>42011105013100000 120</t>
  </si>
  <si>
    <t>Ит5Дефициты</t>
  </si>
  <si>
    <t>СтДоходы1И</t>
  </si>
  <si>
    <t>41305036000100500 225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</si>
  <si>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</si>
  <si>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</si>
  <si>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</si>
  <si>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</si>
  <si>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</si>
  <si>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</si>
  <si>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</si>
  <si>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</si>
  <si>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</si>
  <si>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</si>
  <si>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Пожарка* Увеличение стоимости материальных запасов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</si>
  <si>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</si>
  <si>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</si>
  <si>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</si>
  <si>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</si>
  <si>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</si>
  <si>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41303040013800500 213</t>
  </si>
  <si>
    <t>Глава* Заработная плата</t>
  </si>
  <si>
    <t>Ит5Расходы</t>
  </si>
  <si>
    <t>бюджетов</t>
  </si>
  <si>
    <t>41308014429900001 310</t>
  </si>
  <si>
    <t>383</t>
  </si>
  <si>
    <t>m.n812_5Deficit</t>
  </si>
  <si>
    <t>АП710</t>
  </si>
  <si>
    <t>по лимитам бюджетных обязательств</t>
  </si>
  <si>
    <t>41308014429900001 225</t>
  </si>
  <si>
    <t>Ит9Расходы</t>
  </si>
  <si>
    <t>230</t>
  </si>
  <si>
    <t>210 + 10 *( recno("crsStrokSpec") - 1)</t>
  </si>
  <si>
    <t>МФИсполнитель</t>
  </si>
  <si>
    <t>Пожарка* Транспортные услуги</t>
  </si>
  <si>
    <t>Уличное освещение* Увеличение стоимости материальных запасов</t>
  </si>
  <si>
    <t>41304015100301500 213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</si>
  <si>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</si>
  <si>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</si>
  <si>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</si>
  <si>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</si>
  <si>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</si>
  <si>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Аппарат упр* Услуги связи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</si>
  <si>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</si>
  <si>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</si>
  <si>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</si>
  <si>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</si>
  <si>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</si>
  <si>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</si>
  <si>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>Go Top In crsStrokSpec710</t>
  </si>
  <si>
    <t>12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</si>
  <si>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</si>
  <si>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</si>
  <si>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>41308014409900001 223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</si>
  <si>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</si>
  <si>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</si>
  <si>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</si>
  <si>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</si>
  <si>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</si>
  <si>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</si>
  <si>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</si>
  <si>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</si>
  <si>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</si>
  <si>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</si>
  <si>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</si>
  <si>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>390</t>
  </si>
  <si>
    <t xml:space="preserve">Главный распорядитель, распорядитель, получатель бюджетных средств, </t>
  </si>
  <si>
    <t>41308014429900001 340</t>
  </si>
  <si>
    <t>СтДоходы3</t>
  </si>
  <si>
    <t xml:space="preserve"> Руководитель  _______________________________</t>
  </si>
  <si>
    <t>СтДоходы7</t>
  </si>
  <si>
    <t>Библиотека* Комунальные услуги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</si>
  <si>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</si>
  <si>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</si>
  <si>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</si>
  <si>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</si>
  <si>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</si>
  <si>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</si>
  <si>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>СДК* Увеличение стоимости материальных запасов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</si>
  <si>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</si>
  <si>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</si>
  <si>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</si>
  <si>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</si>
  <si>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</si>
  <si>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</si>
  <si>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41301020020300500 211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</si>
  <si>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</si>
  <si>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</si>
  <si>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</si>
  <si>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41308014409900001 290</t>
  </si>
  <si>
    <t>41308014409900001 212</t>
  </si>
  <si>
    <t>410</t>
  </si>
  <si>
    <t>020</t>
  </si>
  <si>
    <t xml:space="preserve">главный администратор, администратор источников </t>
  </si>
  <si>
    <t>Библиотека* Прочие услуги</t>
  </si>
  <si>
    <t>m.nit5Dohod - m.nit6Rashod</t>
  </si>
  <si>
    <t>SpecDef710</t>
  </si>
  <si>
    <t>360</t>
  </si>
  <si>
    <t>18210102030012000 110</t>
  </si>
  <si>
    <t>Библиотека* Увеличение стоимости материальных запасов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</si>
  <si>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</si>
  <si>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</si>
  <si>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</si>
  <si>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</si>
  <si>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41301040020400500 211</t>
  </si>
  <si>
    <t>СтДеф720_2</t>
  </si>
  <si>
    <t>Пожарка* Услуги по содержанию имущества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</si>
  <si>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</si>
  <si>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</si>
  <si>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</si>
  <si>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</si>
  <si>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</si>
  <si>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</si>
  <si>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</si>
  <si>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</si>
  <si>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>41304123400300500 226</t>
  </si>
  <si>
    <t>18210501011013000 110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</si>
  <si>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</si>
  <si>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</si>
  <si>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</si>
  <si>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</si>
  <si>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</si>
  <si>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41302030013600500 340</t>
  </si>
  <si>
    <t xml:space="preserve">    &lt;column index="3" expr="'90000000000000000'"/&gt;</t>
  </si>
  <si>
    <t>__p_Str3</t>
  </si>
  <si>
    <t>Аппарат упр* Комунальные услуги</t>
  </si>
  <si>
    <t>некассовые операции</t>
  </si>
  <si>
    <t>#@</t>
  </si>
  <si>
    <t>Iif(m.nit4Def = 0, 0, m.nit4Def - m.nit5Def - m.nit6Def - m.nit7Def)</t>
  </si>
  <si>
    <t>810</t>
  </si>
  <si>
    <t>440</t>
  </si>
  <si>
    <t>#$</t>
  </si>
  <si>
    <t>Самулина Г.Д.</t>
  </si>
  <si>
    <t>Лимиты бюджетных обязательств</t>
  </si>
  <si>
    <t>070</t>
  </si>
  <si>
    <t>m.n821_6Deficit</t>
  </si>
  <si>
    <t>41302030013600500 221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</si>
  <si>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</si>
  <si>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</si>
  <si>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</si>
  <si>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</si>
  <si>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</si>
  <si>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</si>
  <si>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41303102026700014 226</t>
  </si>
  <si>
    <t>41311301995100000 130</t>
  </si>
  <si>
    <t>КОДФ=&lt;c name="МФКОДФ"/&gt;</t>
  </si>
  <si>
    <t>41303102026700014 222</t>
  </si>
  <si>
    <t>41301110700500500 290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</si>
  <si>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</si>
  <si>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</si>
  <si>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</si>
  <si>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</si>
  <si>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>41310804020014000 110</t>
  </si>
  <si>
    <t>18210102010014000 110</t>
  </si>
  <si>
    <t>41305036000100500 226</t>
  </si>
  <si>
    <t>180</t>
  </si>
  <si>
    <t>СтДоходы5И</t>
  </si>
  <si>
    <t>41304093150203500 225</t>
  </si>
  <si>
    <t>Периодичность: месячная</t>
  </si>
  <si>
    <t>m.nit7Dohod - m.nit8Rashod</t>
  </si>
  <si>
    <t>41321905000100000 151</t>
  </si>
  <si>
    <t>18210501021014000 110</t>
  </si>
  <si>
    <t>41303092180100500 290</t>
  </si>
  <si>
    <t>Поддержка ЖКХ</t>
  </si>
  <si>
    <t>41305010921502500 225</t>
  </si>
  <si>
    <t>Компенсация выпадающих доходов</t>
  </si>
  <si>
    <t>41305020921606006 242</t>
  </si>
  <si>
    <t>Уличное освещение коммунальные услуги</t>
  </si>
  <si>
    <t>41305036000100500 223</t>
  </si>
  <si>
    <t>Благоустройство ул-дорож сети</t>
  </si>
  <si>
    <t>41305037951000013 340</t>
  </si>
  <si>
    <t>Физкультура и спорт содержание имущества</t>
  </si>
  <si>
    <t>41311015129700500 225</t>
  </si>
  <si>
    <t xml:space="preserve"> Резервные фонды Прочие услуги</t>
  </si>
  <si>
    <t xml:space="preserve"> Резервные фонды Прочие расходы</t>
  </si>
  <si>
    <t xml:space="preserve"> Резервные фонды Увеличение стоимости основных средств</t>
  </si>
  <si>
    <t xml:space="preserve"> Оценка имущества Прочие услуги</t>
  </si>
  <si>
    <t>Предупреждение ЧС Прочие расходы</t>
  </si>
  <si>
    <t>Рынок труда  Заработная плата</t>
  </si>
  <si>
    <t xml:space="preserve"> Рынок труда Начисления на оплату труда</t>
  </si>
  <si>
    <t xml:space="preserve"> Дорожное хоз-во Услуги по содержанию имущества</t>
  </si>
  <si>
    <t xml:space="preserve"> ЗАГС Заработная плата</t>
  </si>
  <si>
    <t xml:space="preserve"> ЗАГС Начисления на оплату труда</t>
  </si>
  <si>
    <t xml:space="preserve"> Инвентаризация земель Прочие услуги</t>
  </si>
  <si>
    <t xml:space="preserve"> Коммунальное хоз-во Услуги по содержанию имущества</t>
  </si>
  <si>
    <t xml:space="preserve"> Коммунальное хоз-во Увеличение стоимости основных средств</t>
  </si>
  <si>
    <t xml:space="preserve"> Чистая вода Прочие услуги</t>
  </si>
  <si>
    <t xml:space="preserve"> Содержание мест захоронения Услуги по содержанию имущества</t>
  </si>
  <si>
    <t xml:space="preserve"> Благ-во улично-дорожной сети Услуги по содержанию имущества</t>
  </si>
  <si>
    <t>Физкультура и спорт  Увеличение стоимости материальных запасов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</si>
</sst>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71"/>
  <sheetViews>
    <sheetView zoomScalePageLayoutView="0" workbookViewId="0" topLeftCell="A37">
      <selection activeCell="M68" sqref="M68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317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144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528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362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44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358</v>
      </c>
      <c r="L5" s="301" t="s">
        <v>270</v>
      </c>
    </row>
    <row r="6" spans="1:12" ht="16.5" customHeight="1">
      <c r="A6" s="2"/>
      <c r="B6" s="9"/>
      <c r="C6" s="9"/>
      <c r="D6" s="31" t="s">
        <v>169</v>
      </c>
      <c r="E6" s="32" t="s">
        <v>213</v>
      </c>
      <c r="F6" s="33">
        <v>20</v>
      </c>
      <c r="G6" s="30" t="s">
        <v>527</v>
      </c>
      <c r="H6" s="34" t="s">
        <v>302</v>
      </c>
      <c r="I6" s="9"/>
      <c r="J6" s="9"/>
      <c r="K6" s="84" t="s">
        <v>463</v>
      </c>
      <c r="L6" s="251"/>
    </row>
    <row r="7" spans="1:13" ht="13.5" customHeight="1">
      <c r="A7" s="237" t="s">
        <v>543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594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570</v>
      </c>
      <c r="B9" s="9"/>
      <c r="C9" s="9"/>
      <c r="D9" s="31"/>
      <c r="E9" s="92"/>
      <c r="F9" s="31"/>
      <c r="G9" s="34"/>
      <c r="H9" s="34"/>
      <c r="I9" s="9"/>
      <c r="J9" s="9"/>
      <c r="K9" s="84" t="s">
        <v>578</v>
      </c>
      <c r="L9" s="149" t="s">
        <v>242</v>
      </c>
    </row>
    <row r="10" spans="1:12" ht="12.75">
      <c r="A10" s="237" t="s">
        <v>470</v>
      </c>
      <c r="B10" s="30" t="s">
        <v>53</v>
      </c>
      <c r="C10" s="93"/>
      <c r="D10" s="93"/>
      <c r="E10" s="93"/>
      <c r="F10" s="93"/>
      <c r="G10" s="93"/>
      <c r="H10" s="23"/>
      <c r="I10" s="23"/>
      <c r="J10" s="23"/>
      <c r="K10" s="84" t="s">
        <v>450</v>
      </c>
      <c r="L10" s="149" t="s">
        <v>4</v>
      </c>
    </row>
    <row r="11" spans="1:12" ht="13.5" customHeight="1">
      <c r="A11" s="2" t="s">
        <v>268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78</v>
      </c>
      <c r="L11" s="149" t="s">
        <v>241</v>
      </c>
    </row>
    <row r="12" spans="1:12" ht="13.5" customHeight="1">
      <c r="A12" s="2" t="s">
        <v>635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400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189</v>
      </c>
      <c r="L13" s="151" t="s">
        <v>502</v>
      </c>
    </row>
    <row r="14" spans="1:12" ht="15">
      <c r="A14" s="7"/>
      <c r="B14" s="1"/>
      <c r="C14" s="1" t="s">
        <v>187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65" t="s">
        <v>38</v>
      </c>
      <c r="B16" s="366" t="s">
        <v>226</v>
      </c>
      <c r="C16" s="367" t="s">
        <v>129</v>
      </c>
      <c r="D16" s="366"/>
      <c r="E16" s="368" t="s">
        <v>312</v>
      </c>
      <c r="F16" s="375" t="s">
        <v>147</v>
      </c>
      <c r="G16" s="375"/>
      <c r="H16" s="375"/>
      <c r="I16" s="375"/>
      <c r="J16" s="375"/>
      <c r="K16" s="376"/>
      <c r="L16" s="368" t="s">
        <v>472</v>
      </c>
    </row>
    <row r="17" spans="1:12" ht="12.75" customHeight="1">
      <c r="A17" s="365"/>
      <c r="B17" s="366"/>
      <c r="C17" s="367"/>
      <c r="D17" s="366"/>
      <c r="E17" s="368"/>
      <c r="F17" s="367" t="s">
        <v>37</v>
      </c>
      <c r="G17" s="367"/>
      <c r="H17" s="367"/>
      <c r="I17" s="377" t="s">
        <v>560</v>
      </c>
      <c r="J17" s="368" t="s">
        <v>603</v>
      </c>
      <c r="K17" s="378" t="s">
        <v>201</v>
      </c>
      <c r="L17" s="377"/>
    </row>
    <row r="18" spans="1:12" ht="12.75" customHeight="1">
      <c r="A18" s="365"/>
      <c r="B18" s="366"/>
      <c r="C18" s="367"/>
      <c r="D18" s="366"/>
      <c r="E18" s="368"/>
      <c r="F18" s="367"/>
      <c r="G18" s="367"/>
      <c r="H18" s="367"/>
      <c r="I18" s="377"/>
      <c r="J18" s="368"/>
      <c r="K18" s="378"/>
      <c r="L18" s="377"/>
    </row>
    <row r="19" spans="1:12" ht="12.75" customHeight="1">
      <c r="A19" s="365"/>
      <c r="B19" s="366"/>
      <c r="C19" s="367"/>
      <c r="D19" s="366"/>
      <c r="E19" s="368"/>
      <c r="F19" s="367"/>
      <c r="G19" s="367"/>
      <c r="H19" s="367"/>
      <c r="I19" s="377"/>
      <c r="J19" s="368"/>
      <c r="K19" s="378"/>
      <c r="L19" s="377"/>
    </row>
    <row r="20" spans="1:12" ht="12.75" customHeight="1">
      <c r="A20" s="365"/>
      <c r="B20" s="366"/>
      <c r="C20" s="367"/>
      <c r="D20" s="366"/>
      <c r="E20" s="368"/>
      <c r="F20" s="367"/>
      <c r="G20" s="367"/>
      <c r="H20" s="367"/>
      <c r="I20" s="377"/>
      <c r="J20" s="368"/>
      <c r="K20" s="378"/>
      <c r="L20" s="377"/>
    </row>
    <row r="21" spans="1:12" ht="12.75">
      <c r="A21" s="166" t="s">
        <v>626</v>
      </c>
      <c r="B21" s="106">
        <v>2</v>
      </c>
      <c r="C21" s="193" t="s">
        <v>177</v>
      </c>
      <c r="D21" s="194"/>
      <c r="E21" s="96" t="s">
        <v>8</v>
      </c>
      <c r="F21" s="193" t="s">
        <v>487</v>
      </c>
      <c r="G21" s="194"/>
      <c r="H21" s="195"/>
      <c r="I21" s="96" t="s">
        <v>342</v>
      </c>
      <c r="J21" s="96" t="s">
        <v>181</v>
      </c>
      <c r="K21" s="95" t="s">
        <v>7</v>
      </c>
      <c r="L21" s="115" t="s">
        <v>486</v>
      </c>
    </row>
    <row r="22" spans="1:12" ht="12.75" customHeight="1">
      <c r="A22" s="260" t="s">
        <v>348</v>
      </c>
      <c r="B22" s="254" t="s">
        <v>46</v>
      </c>
      <c r="C22" s="196" t="s">
        <v>3</v>
      </c>
      <c r="D22" s="197"/>
      <c r="E22" s="255">
        <v>26256249.36</v>
      </c>
      <c r="F22" s="369">
        <v>23096820.59</v>
      </c>
      <c r="G22" s="369"/>
      <c r="H22" s="369"/>
      <c r="I22" s="269">
        <v>0</v>
      </c>
      <c r="J22" s="256">
        <v>0</v>
      </c>
      <c r="K22" s="256">
        <v>23096820.59</v>
      </c>
      <c r="L22" s="225">
        <v>3159428.77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413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2"/>
      <c r="D25" s="373"/>
      <c r="E25" s="242"/>
      <c r="F25" s="374"/>
      <c r="G25" s="374"/>
      <c r="H25" s="374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569</v>
      </c>
      <c r="C27" s="371" t="s">
        <v>172</v>
      </c>
      <c r="D27" s="371"/>
      <c r="E27" s="295">
        <v>2480900</v>
      </c>
      <c r="F27" s="370">
        <v>2771998.31</v>
      </c>
      <c r="G27" s="370"/>
      <c r="H27" s="370"/>
      <c r="I27" s="229">
        <v>0</v>
      </c>
      <c r="J27" s="199">
        <v>0</v>
      </c>
      <c r="K27" s="199">
        <v>2771998.31</v>
      </c>
      <c r="L27" s="296">
        <v>-291098.31</v>
      </c>
    </row>
    <row r="28" spans="1:12" s="364" customFormat="1" ht="12.75">
      <c r="A28" s="293"/>
      <c r="B28" s="294" t="s">
        <v>452</v>
      </c>
      <c r="C28" s="371" t="s">
        <v>336</v>
      </c>
      <c r="D28" s="371"/>
      <c r="E28" s="295">
        <v>0</v>
      </c>
      <c r="F28" s="370">
        <v>152.28</v>
      </c>
      <c r="G28" s="370"/>
      <c r="H28" s="370"/>
      <c r="I28" s="229">
        <v>0</v>
      </c>
      <c r="J28" s="199">
        <v>0</v>
      </c>
      <c r="K28" s="199">
        <v>152.28</v>
      </c>
      <c r="L28" s="296">
        <v>-152.28</v>
      </c>
    </row>
    <row r="29" spans="1:12" s="364" customFormat="1" ht="12.75">
      <c r="A29" s="293"/>
      <c r="B29" s="294" t="s">
        <v>6</v>
      </c>
      <c r="C29" s="371" t="s">
        <v>630</v>
      </c>
      <c r="D29" s="371"/>
      <c r="E29" s="295">
        <v>0</v>
      </c>
      <c r="F29" s="370">
        <v>1261.7</v>
      </c>
      <c r="G29" s="370"/>
      <c r="H29" s="370"/>
      <c r="I29" s="229">
        <v>0</v>
      </c>
      <c r="J29" s="199">
        <v>0</v>
      </c>
      <c r="K29" s="199">
        <v>1261.7</v>
      </c>
      <c r="L29" s="296">
        <v>-1261.7</v>
      </c>
    </row>
    <row r="30" spans="1:12" s="364" customFormat="1" ht="12.75">
      <c r="A30" s="293"/>
      <c r="B30" s="294" t="s">
        <v>217</v>
      </c>
      <c r="C30" s="371" t="s">
        <v>278</v>
      </c>
      <c r="D30" s="371"/>
      <c r="E30" s="295">
        <v>0</v>
      </c>
      <c r="F30" s="370">
        <v>23.38</v>
      </c>
      <c r="G30" s="370"/>
      <c r="H30" s="370"/>
      <c r="I30" s="229">
        <v>0</v>
      </c>
      <c r="J30" s="199">
        <v>0</v>
      </c>
      <c r="K30" s="199">
        <v>23.38</v>
      </c>
      <c r="L30" s="296">
        <v>-23.38</v>
      </c>
    </row>
    <row r="31" spans="1:12" s="364" customFormat="1" ht="12.75">
      <c r="A31" s="293"/>
      <c r="B31" s="294" t="s">
        <v>416</v>
      </c>
      <c r="C31" s="371" t="s">
        <v>113</v>
      </c>
      <c r="D31" s="371"/>
      <c r="E31" s="295">
        <v>0</v>
      </c>
      <c r="F31" s="370">
        <v>4.26</v>
      </c>
      <c r="G31" s="370"/>
      <c r="H31" s="370"/>
      <c r="I31" s="229">
        <v>0</v>
      </c>
      <c r="J31" s="199">
        <v>0</v>
      </c>
      <c r="K31" s="199">
        <v>4.26</v>
      </c>
      <c r="L31" s="296">
        <v>-4.26</v>
      </c>
    </row>
    <row r="32" spans="1:12" s="364" customFormat="1" ht="12.75">
      <c r="A32" s="293"/>
      <c r="B32" s="294" t="s">
        <v>611</v>
      </c>
      <c r="C32" s="371" t="s">
        <v>427</v>
      </c>
      <c r="D32" s="371"/>
      <c r="E32" s="295">
        <v>0</v>
      </c>
      <c r="F32" s="370">
        <v>-2240.4</v>
      </c>
      <c r="G32" s="370"/>
      <c r="H32" s="370"/>
      <c r="I32" s="229">
        <v>0</v>
      </c>
      <c r="J32" s="199">
        <v>0</v>
      </c>
      <c r="K32" s="199">
        <v>-2240.4</v>
      </c>
      <c r="L32" s="296">
        <v>2240.4</v>
      </c>
    </row>
    <row r="33" spans="1:12" s="364" customFormat="1" ht="12.75">
      <c r="A33" s="293"/>
      <c r="B33" s="294" t="s">
        <v>492</v>
      </c>
      <c r="C33" s="371" t="s">
        <v>575</v>
      </c>
      <c r="D33" s="371"/>
      <c r="E33" s="295">
        <v>0</v>
      </c>
      <c r="F33" s="370">
        <v>66.14</v>
      </c>
      <c r="G33" s="370"/>
      <c r="H33" s="370"/>
      <c r="I33" s="229">
        <v>0</v>
      </c>
      <c r="J33" s="199">
        <v>0</v>
      </c>
      <c r="K33" s="199">
        <v>66.14</v>
      </c>
      <c r="L33" s="296">
        <v>-66.14</v>
      </c>
    </row>
    <row r="34" spans="1:12" s="364" customFormat="1" ht="12.75">
      <c r="A34" s="293"/>
      <c r="B34" s="294" t="s">
        <v>378</v>
      </c>
      <c r="C34" s="371" t="s">
        <v>101</v>
      </c>
      <c r="D34" s="371"/>
      <c r="E34" s="295">
        <v>0</v>
      </c>
      <c r="F34" s="370">
        <v>117.15</v>
      </c>
      <c r="G34" s="370"/>
      <c r="H34" s="370"/>
      <c r="I34" s="229">
        <v>0</v>
      </c>
      <c r="J34" s="199">
        <v>0</v>
      </c>
      <c r="K34" s="199">
        <v>117.15</v>
      </c>
      <c r="L34" s="296">
        <v>-117.15</v>
      </c>
    </row>
    <row r="35" spans="1:12" s="364" customFormat="1" ht="12.75">
      <c r="A35" s="293"/>
      <c r="B35" s="294" t="s">
        <v>335</v>
      </c>
      <c r="C35" s="371" t="s">
        <v>291</v>
      </c>
      <c r="D35" s="371"/>
      <c r="E35" s="295">
        <v>30900</v>
      </c>
      <c r="F35" s="370">
        <v>29913.42</v>
      </c>
      <c r="G35" s="370"/>
      <c r="H35" s="370"/>
      <c r="I35" s="229">
        <v>0</v>
      </c>
      <c r="J35" s="199">
        <v>0</v>
      </c>
      <c r="K35" s="199">
        <v>29913.42</v>
      </c>
      <c r="L35" s="296">
        <v>986.58</v>
      </c>
    </row>
    <row r="36" spans="1:12" s="364" customFormat="1" ht="12.75">
      <c r="A36" s="293"/>
      <c r="B36" s="294" t="s">
        <v>118</v>
      </c>
      <c r="C36" s="371" t="s">
        <v>125</v>
      </c>
      <c r="D36" s="371"/>
      <c r="E36" s="295">
        <v>0</v>
      </c>
      <c r="F36" s="370">
        <v>469.79</v>
      </c>
      <c r="G36" s="370"/>
      <c r="H36" s="370"/>
      <c r="I36" s="229">
        <v>0</v>
      </c>
      <c r="J36" s="199">
        <v>0</v>
      </c>
      <c r="K36" s="199">
        <v>469.79</v>
      </c>
      <c r="L36" s="296">
        <v>-469.79</v>
      </c>
    </row>
    <row r="37" spans="1:12" s="364" customFormat="1" ht="12.75">
      <c r="A37" s="293"/>
      <c r="B37" s="294" t="s">
        <v>559</v>
      </c>
      <c r="C37" s="371" t="s">
        <v>593</v>
      </c>
      <c r="D37" s="371"/>
      <c r="E37" s="295">
        <v>0</v>
      </c>
      <c r="F37" s="370">
        <v>270</v>
      </c>
      <c r="G37" s="370"/>
      <c r="H37" s="370"/>
      <c r="I37" s="229">
        <v>0</v>
      </c>
      <c r="J37" s="199">
        <v>0</v>
      </c>
      <c r="K37" s="199">
        <v>270</v>
      </c>
      <c r="L37" s="296">
        <v>-270</v>
      </c>
    </row>
    <row r="38" spans="1:12" s="364" customFormat="1" ht="12.75">
      <c r="A38" s="293"/>
      <c r="B38" s="294" t="s">
        <v>368</v>
      </c>
      <c r="C38" s="371" t="s">
        <v>251</v>
      </c>
      <c r="D38" s="371"/>
      <c r="E38" s="295">
        <v>0</v>
      </c>
      <c r="F38" s="370">
        <v>-2357.69</v>
      </c>
      <c r="G38" s="370"/>
      <c r="H38" s="370"/>
      <c r="I38" s="229">
        <v>0</v>
      </c>
      <c r="J38" s="199">
        <v>0</v>
      </c>
      <c r="K38" s="199">
        <v>-2357.69</v>
      </c>
      <c r="L38" s="296">
        <v>2357.69</v>
      </c>
    </row>
    <row r="39" spans="1:12" s="364" customFormat="1" ht="12.75">
      <c r="A39" s="293"/>
      <c r="B39" s="294" t="s">
        <v>168</v>
      </c>
      <c r="C39" s="371" t="s">
        <v>81</v>
      </c>
      <c r="D39" s="371"/>
      <c r="E39" s="295">
        <v>0</v>
      </c>
      <c r="F39" s="370">
        <v>1215.16</v>
      </c>
      <c r="G39" s="370"/>
      <c r="H39" s="370"/>
      <c r="I39" s="229">
        <v>0</v>
      </c>
      <c r="J39" s="199">
        <v>0</v>
      </c>
      <c r="K39" s="199">
        <v>1215.16</v>
      </c>
      <c r="L39" s="296">
        <v>-1215.16</v>
      </c>
    </row>
    <row r="40" spans="1:12" s="364" customFormat="1" ht="12.75">
      <c r="A40" s="293"/>
      <c r="B40" s="294" t="s">
        <v>286</v>
      </c>
      <c r="C40" s="371" t="s">
        <v>159</v>
      </c>
      <c r="D40" s="371"/>
      <c r="E40" s="295">
        <v>188900</v>
      </c>
      <c r="F40" s="370">
        <v>19839.66</v>
      </c>
      <c r="G40" s="370"/>
      <c r="H40" s="370"/>
      <c r="I40" s="229">
        <v>0</v>
      </c>
      <c r="J40" s="199">
        <v>0</v>
      </c>
      <c r="K40" s="199">
        <v>19839.66</v>
      </c>
      <c r="L40" s="296">
        <v>169060.34</v>
      </c>
    </row>
    <row r="41" spans="1:12" s="364" customFormat="1" ht="12.75">
      <c r="A41" s="293"/>
      <c r="B41" s="294" t="s">
        <v>410</v>
      </c>
      <c r="C41" s="371" t="s">
        <v>329</v>
      </c>
      <c r="D41" s="371"/>
      <c r="E41" s="295">
        <v>0</v>
      </c>
      <c r="F41" s="370">
        <v>21</v>
      </c>
      <c r="G41" s="370"/>
      <c r="H41" s="370"/>
      <c r="I41" s="229">
        <v>0</v>
      </c>
      <c r="J41" s="199">
        <v>0</v>
      </c>
      <c r="K41" s="199">
        <v>21</v>
      </c>
      <c r="L41" s="296">
        <v>-21</v>
      </c>
    </row>
    <row r="42" spans="1:12" s="364" customFormat="1" ht="12.75">
      <c r="A42" s="293"/>
      <c r="B42" s="294" t="s">
        <v>514</v>
      </c>
      <c r="C42" s="371" t="s">
        <v>638</v>
      </c>
      <c r="D42" s="371"/>
      <c r="E42" s="295">
        <v>0</v>
      </c>
      <c r="F42" s="370">
        <v>-5400</v>
      </c>
      <c r="G42" s="370"/>
      <c r="H42" s="370"/>
      <c r="I42" s="229">
        <v>0</v>
      </c>
      <c r="J42" s="199">
        <v>0</v>
      </c>
      <c r="K42" s="199">
        <v>-5400</v>
      </c>
      <c r="L42" s="296">
        <v>5400</v>
      </c>
    </row>
    <row r="43" spans="1:12" s="364" customFormat="1" ht="12.75">
      <c r="A43" s="293"/>
      <c r="B43" s="294" t="s">
        <v>632</v>
      </c>
      <c r="C43" s="371" t="s">
        <v>26</v>
      </c>
      <c r="D43" s="371"/>
      <c r="E43" s="295">
        <v>0</v>
      </c>
      <c r="F43" s="370">
        <v>-52.34</v>
      </c>
      <c r="G43" s="370"/>
      <c r="H43" s="370"/>
      <c r="I43" s="229">
        <v>0</v>
      </c>
      <c r="J43" s="199">
        <v>0</v>
      </c>
      <c r="K43" s="199">
        <v>-52.34</v>
      </c>
      <c r="L43" s="296">
        <v>52.34</v>
      </c>
    </row>
    <row r="44" spans="1:12" s="364" customFormat="1" ht="12.75">
      <c r="A44" s="293"/>
      <c r="B44" s="294" t="s">
        <v>445</v>
      </c>
      <c r="C44" s="371" t="s">
        <v>346</v>
      </c>
      <c r="D44" s="371"/>
      <c r="E44" s="295">
        <v>0</v>
      </c>
      <c r="F44" s="370">
        <v>840</v>
      </c>
      <c r="G44" s="370"/>
      <c r="H44" s="370"/>
      <c r="I44" s="229">
        <v>0</v>
      </c>
      <c r="J44" s="199">
        <v>0</v>
      </c>
      <c r="K44" s="199">
        <v>840</v>
      </c>
      <c r="L44" s="296">
        <v>-840</v>
      </c>
    </row>
    <row r="45" spans="1:12" s="364" customFormat="1" ht="12.75">
      <c r="A45" s="293"/>
      <c r="B45" s="294" t="s">
        <v>155</v>
      </c>
      <c r="C45" s="371" t="s">
        <v>164</v>
      </c>
      <c r="D45" s="371"/>
      <c r="E45" s="295">
        <v>197600</v>
      </c>
      <c r="F45" s="370">
        <v>139719.71</v>
      </c>
      <c r="G45" s="370"/>
      <c r="H45" s="370"/>
      <c r="I45" s="229">
        <v>0</v>
      </c>
      <c r="J45" s="199">
        <v>0</v>
      </c>
      <c r="K45" s="199">
        <v>139719.71</v>
      </c>
      <c r="L45" s="296">
        <v>57880.29</v>
      </c>
    </row>
    <row r="46" spans="1:12" s="364" customFormat="1" ht="12.75">
      <c r="A46" s="293"/>
      <c r="B46" s="294" t="s">
        <v>273</v>
      </c>
      <c r="C46" s="371" t="s">
        <v>323</v>
      </c>
      <c r="D46" s="371"/>
      <c r="E46" s="295">
        <v>0</v>
      </c>
      <c r="F46" s="370">
        <v>486.96</v>
      </c>
      <c r="G46" s="370"/>
      <c r="H46" s="370"/>
      <c r="I46" s="229">
        <v>0</v>
      </c>
      <c r="J46" s="199">
        <v>0</v>
      </c>
      <c r="K46" s="199">
        <v>486.96</v>
      </c>
      <c r="L46" s="296">
        <v>-486.96</v>
      </c>
    </row>
    <row r="47" spans="1:12" s="364" customFormat="1" ht="12.75">
      <c r="A47" s="293"/>
      <c r="B47" s="294" t="s">
        <v>399</v>
      </c>
      <c r="C47" s="371" t="s">
        <v>128</v>
      </c>
      <c r="D47" s="371"/>
      <c r="E47" s="295">
        <v>74700</v>
      </c>
      <c r="F47" s="370">
        <v>89070.49</v>
      </c>
      <c r="G47" s="370"/>
      <c r="H47" s="370"/>
      <c r="I47" s="229">
        <v>0</v>
      </c>
      <c r="J47" s="199">
        <v>0</v>
      </c>
      <c r="K47" s="199">
        <v>89070.49</v>
      </c>
      <c r="L47" s="296">
        <v>-14370.49</v>
      </c>
    </row>
    <row r="48" spans="1:12" s="364" customFormat="1" ht="12.75">
      <c r="A48" s="293"/>
      <c r="B48" s="294" t="s">
        <v>508</v>
      </c>
      <c r="C48" s="371" t="s">
        <v>285</v>
      </c>
      <c r="D48" s="371"/>
      <c r="E48" s="295">
        <v>0</v>
      </c>
      <c r="F48" s="370">
        <v>4040.61</v>
      </c>
      <c r="G48" s="370"/>
      <c r="H48" s="370"/>
      <c r="I48" s="229">
        <v>0</v>
      </c>
      <c r="J48" s="199">
        <v>0</v>
      </c>
      <c r="K48" s="199">
        <v>4040.61</v>
      </c>
      <c r="L48" s="296">
        <v>-4040.61</v>
      </c>
    </row>
    <row r="49" spans="1:12" s="364" customFormat="1" ht="12.75">
      <c r="A49" s="293"/>
      <c r="B49" s="294" t="s">
        <v>322</v>
      </c>
      <c r="C49" s="371" t="s">
        <v>442</v>
      </c>
      <c r="D49" s="371"/>
      <c r="E49" s="295">
        <v>0</v>
      </c>
      <c r="F49" s="370">
        <v>2501.37</v>
      </c>
      <c r="G49" s="370"/>
      <c r="H49" s="370"/>
      <c r="I49" s="229">
        <v>0</v>
      </c>
      <c r="J49" s="199">
        <v>0</v>
      </c>
      <c r="K49" s="199">
        <v>2501.37</v>
      </c>
      <c r="L49" s="296">
        <v>-2501.37</v>
      </c>
    </row>
    <row r="50" spans="1:12" s="364" customFormat="1" ht="12.75">
      <c r="A50" s="293"/>
      <c r="B50" s="294" t="s">
        <v>112</v>
      </c>
      <c r="C50" s="371" t="s">
        <v>77</v>
      </c>
      <c r="D50" s="371"/>
      <c r="E50" s="295">
        <v>411500</v>
      </c>
      <c r="F50" s="370">
        <v>558727.88</v>
      </c>
      <c r="G50" s="370"/>
      <c r="H50" s="370"/>
      <c r="I50" s="229">
        <v>0</v>
      </c>
      <c r="J50" s="199">
        <v>0</v>
      </c>
      <c r="K50" s="199">
        <v>558727.88</v>
      </c>
      <c r="L50" s="296">
        <v>-147227.88</v>
      </c>
    </row>
    <row r="51" spans="1:12" s="364" customFormat="1" ht="12.75">
      <c r="A51" s="293"/>
      <c r="B51" s="294" t="s">
        <v>551</v>
      </c>
      <c r="C51" s="371" t="s">
        <v>255</v>
      </c>
      <c r="D51" s="371"/>
      <c r="E51" s="295">
        <v>0</v>
      </c>
      <c r="F51" s="370">
        <v>1135.1</v>
      </c>
      <c r="G51" s="370"/>
      <c r="H51" s="370"/>
      <c r="I51" s="229">
        <v>0</v>
      </c>
      <c r="J51" s="199">
        <v>0</v>
      </c>
      <c r="K51" s="199">
        <v>1135.1</v>
      </c>
      <c r="L51" s="296">
        <v>-1135.1</v>
      </c>
    </row>
    <row r="52" spans="1:12" s="364" customFormat="1" ht="12.75">
      <c r="A52" s="293"/>
      <c r="B52" s="294" t="s">
        <v>361</v>
      </c>
      <c r="C52" s="371" t="s">
        <v>290</v>
      </c>
      <c r="D52" s="371"/>
      <c r="E52" s="295">
        <v>11100</v>
      </c>
      <c r="F52" s="370">
        <v>32001.05</v>
      </c>
      <c r="G52" s="370"/>
      <c r="H52" s="370"/>
      <c r="I52" s="229">
        <v>0</v>
      </c>
      <c r="J52" s="199">
        <v>0</v>
      </c>
      <c r="K52" s="199">
        <v>32001.05</v>
      </c>
      <c r="L52" s="296">
        <v>-20901.05</v>
      </c>
    </row>
    <row r="53" spans="1:12" s="364" customFormat="1" ht="12.75">
      <c r="A53" s="293"/>
      <c r="B53" s="294" t="s">
        <v>469</v>
      </c>
      <c r="C53" s="371" t="s">
        <v>124</v>
      </c>
      <c r="D53" s="371"/>
      <c r="E53" s="295">
        <v>0</v>
      </c>
      <c r="F53" s="370">
        <v>416.23</v>
      </c>
      <c r="G53" s="370"/>
      <c r="H53" s="370"/>
      <c r="I53" s="229">
        <v>0</v>
      </c>
      <c r="J53" s="199">
        <v>0</v>
      </c>
      <c r="K53" s="199">
        <v>416.23</v>
      </c>
      <c r="L53" s="296">
        <v>-416.23</v>
      </c>
    </row>
    <row r="54" spans="1:12" s="364" customFormat="1" ht="12.75">
      <c r="A54" s="293"/>
      <c r="B54" s="294" t="s">
        <v>584</v>
      </c>
      <c r="C54" s="371" t="s">
        <v>158</v>
      </c>
      <c r="D54" s="371"/>
      <c r="E54" s="295">
        <v>181900</v>
      </c>
      <c r="F54" s="370">
        <v>350413.05</v>
      </c>
      <c r="G54" s="370"/>
      <c r="H54" s="370"/>
      <c r="I54" s="229">
        <v>0</v>
      </c>
      <c r="J54" s="199">
        <v>0</v>
      </c>
      <c r="K54" s="199">
        <v>350413.05</v>
      </c>
      <c r="L54" s="296">
        <v>-168513.05</v>
      </c>
    </row>
    <row r="55" spans="1:12" s="364" customFormat="1" ht="12.75">
      <c r="A55" s="293"/>
      <c r="B55" s="294" t="s">
        <v>15</v>
      </c>
      <c r="C55" s="371" t="s">
        <v>328</v>
      </c>
      <c r="D55" s="371"/>
      <c r="E55" s="295">
        <v>0</v>
      </c>
      <c r="F55" s="370">
        <v>377.11</v>
      </c>
      <c r="G55" s="370"/>
      <c r="H55" s="370"/>
      <c r="I55" s="229">
        <v>0</v>
      </c>
      <c r="J55" s="199">
        <v>0</v>
      </c>
      <c r="K55" s="199">
        <v>377.11</v>
      </c>
      <c r="L55" s="296">
        <v>-377.11</v>
      </c>
    </row>
    <row r="56" spans="1:12" s="364" customFormat="1" ht="12.75">
      <c r="A56" s="293"/>
      <c r="B56" s="294" t="s">
        <v>228</v>
      </c>
      <c r="C56" s="371" t="s">
        <v>468</v>
      </c>
      <c r="D56" s="371"/>
      <c r="E56" s="295">
        <v>0</v>
      </c>
      <c r="F56" s="370">
        <v>-57</v>
      </c>
      <c r="G56" s="370"/>
      <c r="H56" s="370"/>
      <c r="I56" s="229">
        <v>0</v>
      </c>
      <c r="J56" s="199">
        <v>0</v>
      </c>
      <c r="K56" s="199">
        <v>-57</v>
      </c>
      <c r="L56" s="296">
        <v>57</v>
      </c>
    </row>
    <row r="57" spans="1:12" s="364" customFormat="1" ht="12.75">
      <c r="A57" s="293"/>
      <c r="B57" s="294" t="s">
        <v>615</v>
      </c>
      <c r="C57" s="371" t="s">
        <v>171</v>
      </c>
      <c r="D57" s="371"/>
      <c r="E57" s="295">
        <v>3400</v>
      </c>
      <c r="F57" s="370">
        <v>1780</v>
      </c>
      <c r="G57" s="370"/>
      <c r="H57" s="370"/>
      <c r="I57" s="229">
        <v>0</v>
      </c>
      <c r="J57" s="199">
        <v>0</v>
      </c>
      <c r="K57" s="199">
        <v>1780</v>
      </c>
      <c r="L57" s="296">
        <v>1620</v>
      </c>
    </row>
    <row r="58" spans="1:12" s="364" customFormat="1" ht="12.75">
      <c r="A58" s="293"/>
      <c r="B58" s="294" t="s">
        <v>186</v>
      </c>
      <c r="C58" s="371" t="s">
        <v>629</v>
      </c>
      <c r="D58" s="371"/>
      <c r="E58" s="295">
        <v>0</v>
      </c>
      <c r="F58" s="370">
        <v>200</v>
      </c>
      <c r="G58" s="370"/>
      <c r="H58" s="370"/>
      <c r="I58" s="229">
        <v>0</v>
      </c>
      <c r="J58" s="199">
        <v>0</v>
      </c>
      <c r="K58" s="199">
        <v>200</v>
      </c>
      <c r="L58" s="296">
        <v>-200</v>
      </c>
    </row>
    <row r="59" spans="1:12" s="364" customFormat="1" ht="12.75">
      <c r="A59" s="293"/>
      <c r="B59" s="294" t="s">
        <v>52</v>
      </c>
      <c r="C59" s="371" t="s">
        <v>321</v>
      </c>
      <c r="D59" s="371"/>
      <c r="E59" s="295">
        <v>500</v>
      </c>
      <c r="F59" s="370">
        <v>500</v>
      </c>
      <c r="G59" s="370"/>
      <c r="H59" s="370"/>
      <c r="I59" s="229">
        <v>0</v>
      </c>
      <c r="J59" s="199">
        <v>0</v>
      </c>
      <c r="K59" s="199">
        <v>500</v>
      </c>
      <c r="L59" s="296">
        <v>0</v>
      </c>
    </row>
    <row r="60" spans="1:12" s="364" customFormat="1" ht="12.75">
      <c r="A60" s="293"/>
      <c r="B60" s="294" t="s">
        <v>574</v>
      </c>
      <c r="C60" s="371" t="s">
        <v>85</v>
      </c>
      <c r="D60" s="371"/>
      <c r="E60" s="295">
        <v>240500</v>
      </c>
      <c r="F60" s="370">
        <v>203736.68</v>
      </c>
      <c r="G60" s="370"/>
      <c r="H60" s="370"/>
      <c r="I60" s="229">
        <v>0</v>
      </c>
      <c r="J60" s="199">
        <v>0</v>
      </c>
      <c r="K60" s="199">
        <v>203736.68</v>
      </c>
      <c r="L60" s="296">
        <v>36763.32</v>
      </c>
    </row>
    <row r="61" spans="1:12" s="364" customFormat="1" ht="12.75">
      <c r="A61" s="293"/>
      <c r="B61" s="294" t="s">
        <v>456</v>
      </c>
      <c r="C61" s="371" t="s">
        <v>621</v>
      </c>
      <c r="D61" s="371"/>
      <c r="E61" s="295">
        <v>38600</v>
      </c>
      <c r="F61" s="370">
        <v>44500</v>
      </c>
      <c r="G61" s="370"/>
      <c r="H61" s="370"/>
      <c r="I61" s="229">
        <v>0</v>
      </c>
      <c r="J61" s="199">
        <v>0</v>
      </c>
      <c r="K61" s="199">
        <v>44500</v>
      </c>
      <c r="L61" s="296">
        <v>-5900</v>
      </c>
    </row>
    <row r="62" spans="1:12" s="364" customFormat="1" ht="12.75">
      <c r="A62" s="293"/>
      <c r="B62" s="294" t="s">
        <v>354</v>
      </c>
      <c r="C62" s="371" t="s">
        <v>151</v>
      </c>
      <c r="D62" s="371"/>
      <c r="E62" s="295">
        <v>0</v>
      </c>
      <c r="F62" s="370">
        <v>28729.87</v>
      </c>
      <c r="G62" s="370"/>
      <c r="H62" s="370"/>
      <c r="I62" s="229">
        <v>0</v>
      </c>
      <c r="J62" s="199">
        <v>0</v>
      </c>
      <c r="K62" s="199">
        <v>28729.87</v>
      </c>
      <c r="L62" s="296">
        <v>-28729.87</v>
      </c>
    </row>
    <row r="63" spans="1:12" s="364" customFormat="1" ht="12.75">
      <c r="A63" s="293"/>
      <c r="B63" s="294" t="s">
        <v>542</v>
      </c>
      <c r="C63" s="371" t="s">
        <v>207</v>
      </c>
      <c r="D63" s="371"/>
      <c r="E63" s="295">
        <v>8758400</v>
      </c>
      <c r="F63" s="370">
        <v>8028600</v>
      </c>
      <c r="G63" s="370"/>
      <c r="H63" s="370"/>
      <c r="I63" s="229">
        <v>0</v>
      </c>
      <c r="J63" s="199">
        <v>0</v>
      </c>
      <c r="K63" s="199">
        <v>8028600</v>
      </c>
      <c r="L63" s="296">
        <v>729800</v>
      </c>
    </row>
    <row r="64" spans="1:12" s="364" customFormat="1" ht="12.75">
      <c r="A64" s="293"/>
      <c r="B64" s="294" t="s">
        <v>454</v>
      </c>
      <c r="C64" s="371" t="s">
        <v>379</v>
      </c>
      <c r="D64" s="371"/>
      <c r="E64" s="295">
        <v>10024</v>
      </c>
      <c r="F64" s="370">
        <v>10024</v>
      </c>
      <c r="G64" s="370"/>
      <c r="H64" s="370"/>
      <c r="I64" s="229">
        <v>0</v>
      </c>
      <c r="J64" s="199">
        <v>0</v>
      </c>
      <c r="K64" s="199">
        <v>10024</v>
      </c>
      <c r="L64" s="296">
        <v>0</v>
      </c>
    </row>
    <row r="65" spans="1:12" s="364" customFormat="1" ht="12.75">
      <c r="A65" s="293"/>
      <c r="B65" s="294" t="s">
        <v>568</v>
      </c>
      <c r="C65" s="371" t="s">
        <v>157</v>
      </c>
      <c r="D65" s="371"/>
      <c r="E65" s="295">
        <v>218600</v>
      </c>
      <c r="F65" s="370">
        <v>218600</v>
      </c>
      <c r="G65" s="370"/>
      <c r="H65" s="370"/>
      <c r="I65" s="229">
        <v>0</v>
      </c>
      <c r="J65" s="199">
        <v>0</v>
      </c>
      <c r="K65" s="199">
        <v>218600</v>
      </c>
      <c r="L65" s="296">
        <v>0</v>
      </c>
    </row>
    <row r="66" spans="1:12" s="364" customFormat="1" ht="12.75">
      <c r="A66" s="293"/>
      <c r="B66" s="294" t="s">
        <v>43</v>
      </c>
      <c r="C66" s="371" t="s">
        <v>377</v>
      </c>
      <c r="D66" s="371"/>
      <c r="E66" s="295">
        <v>13420080</v>
      </c>
      <c r="F66" s="370">
        <v>10587714</v>
      </c>
      <c r="G66" s="370"/>
      <c r="H66" s="370"/>
      <c r="I66" s="229">
        <v>0</v>
      </c>
      <c r="J66" s="199">
        <v>0</v>
      </c>
      <c r="K66" s="199">
        <v>10587714</v>
      </c>
      <c r="L66" s="296">
        <v>2832366</v>
      </c>
    </row>
    <row r="67" spans="1:12" s="364" customFormat="1" ht="12.75">
      <c r="A67" s="293"/>
      <c r="B67" s="294" t="s">
        <v>180</v>
      </c>
      <c r="C67" s="371" t="s">
        <v>97</v>
      </c>
      <c r="D67" s="371"/>
      <c r="E67" s="295">
        <v>5000</v>
      </c>
      <c r="F67" s="370">
        <v>5000</v>
      </c>
      <c r="G67" s="370"/>
      <c r="H67" s="370"/>
      <c r="I67" s="229">
        <v>0</v>
      </c>
      <c r="J67" s="199">
        <v>0</v>
      </c>
      <c r="K67" s="199">
        <v>5000</v>
      </c>
      <c r="L67" s="296">
        <v>0</v>
      </c>
    </row>
    <row r="68" spans="1:12" s="364" customFormat="1" ht="12.75">
      <c r="A68" s="293"/>
      <c r="B68" s="294" t="s">
        <v>607</v>
      </c>
      <c r="C68" s="371" t="s">
        <v>637</v>
      </c>
      <c r="D68" s="371"/>
      <c r="E68" s="295">
        <v>-64554.64</v>
      </c>
      <c r="F68" s="370">
        <v>-64554.64</v>
      </c>
      <c r="G68" s="370"/>
      <c r="H68" s="370"/>
      <c r="I68" s="229">
        <v>0</v>
      </c>
      <c r="J68" s="199">
        <v>0</v>
      </c>
      <c r="K68" s="199">
        <v>-64554.64</v>
      </c>
      <c r="L68" s="296">
        <v>0</v>
      </c>
    </row>
    <row r="69" spans="1:12" s="364" customFormat="1" ht="12.75">
      <c r="A69" s="293"/>
      <c r="B69" s="294" t="s">
        <v>421</v>
      </c>
      <c r="C69" s="371" t="s">
        <v>477</v>
      </c>
      <c r="D69" s="371"/>
      <c r="E69" s="295">
        <v>48200</v>
      </c>
      <c r="F69" s="370">
        <v>37016.3</v>
      </c>
      <c r="G69" s="370"/>
      <c r="H69" s="370"/>
      <c r="I69" s="229">
        <v>0</v>
      </c>
      <c r="J69" s="199">
        <v>0</v>
      </c>
      <c r="K69" s="199">
        <v>37016.3</v>
      </c>
      <c r="L69" s="296">
        <v>11183.7</v>
      </c>
    </row>
    <row r="70" spans="1:12" ht="0.75" customHeight="1">
      <c r="A70" s="298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299"/>
    </row>
    <row r="71" spans="1:12" ht="12.75" customHeight="1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</row>
  </sheetData>
  <sheetProtection/>
  <mergeCells count="99">
    <mergeCell ref="F66:H66"/>
    <mergeCell ref="C66:D66"/>
    <mergeCell ref="F67:H67"/>
    <mergeCell ref="C67:D67"/>
    <mergeCell ref="F68:H68"/>
    <mergeCell ref="C68:D68"/>
    <mergeCell ref="F63:H63"/>
    <mergeCell ref="C63:D63"/>
    <mergeCell ref="F64:H64"/>
    <mergeCell ref="C64:D64"/>
    <mergeCell ref="F65:H65"/>
    <mergeCell ref="C65:D65"/>
    <mergeCell ref="F60:H60"/>
    <mergeCell ref="C60:D60"/>
    <mergeCell ref="F61:H61"/>
    <mergeCell ref="C61:D61"/>
    <mergeCell ref="F62:H62"/>
    <mergeCell ref="C62:D62"/>
    <mergeCell ref="F57:H57"/>
    <mergeCell ref="C57:D57"/>
    <mergeCell ref="F58:H58"/>
    <mergeCell ref="C58:D58"/>
    <mergeCell ref="F59:H59"/>
    <mergeCell ref="C59:D59"/>
    <mergeCell ref="F55:H55"/>
    <mergeCell ref="C55:D55"/>
    <mergeCell ref="F56:H56"/>
    <mergeCell ref="C56:D56"/>
    <mergeCell ref="F52:H52"/>
    <mergeCell ref="C52:D52"/>
    <mergeCell ref="F53:H53"/>
    <mergeCell ref="C53:D53"/>
    <mergeCell ref="F54:H54"/>
    <mergeCell ref="C54:D54"/>
    <mergeCell ref="F49:H49"/>
    <mergeCell ref="C49:D49"/>
    <mergeCell ref="F50:H50"/>
    <mergeCell ref="C50:D50"/>
    <mergeCell ref="F51:H51"/>
    <mergeCell ref="C51:D51"/>
    <mergeCell ref="F46:H46"/>
    <mergeCell ref="C46:D46"/>
    <mergeCell ref="F47:H47"/>
    <mergeCell ref="C47:D47"/>
    <mergeCell ref="F48:H48"/>
    <mergeCell ref="C48:D48"/>
    <mergeCell ref="F43:H43"/>
    <mergeCell ref="C43:D43"/>
    <mergeCell ref="F44:H44"/>
    <mergeCell ref="C44:D44"/>
    <mergeCell ref="F45:H45"/>
    <mergeCell ref="C45:D45"/>
    <mergeCell ref="F40:H40"/>
    <mergeCell ref="C40:D40"/>
    <mergeCell ref="F41:H41"/>
    <mergeCell ref="C41:D41"/>
    <mergeCell ref="F42:H42"/>
    <mergeCell ref="C42:D42"/>
    <mergeCell ref="F37:H37"/>
    <mergeCell ref="C37:D37"/>
    <mergeCell ref="F38:H38"/>
    <mergeCell ref="C38:D38"/>
    <mergeCell ref="F39:H39"/>
    <mergeCell ref="C39:D39"/>
    <mergeCell ref="F34:H34"/>
    <mergeCell ref="C34:D34"/>
    <mergeCell ref="F35:H35"/>
    <mergeCell ref="C35:D35"/>
    <mergeCell ref="F36:H36"/>
    <mergeCell ref="C36:D36"/>
    <mergeCell ref="F31:H31"/>
    <mergeCell ref="C31:D31"/>
    <mergeCell ref="F32:H32"/>
    <mergeCell ref="C32:D32"/>
    <mergeCell ref="F33:H33"/>
    <mergeCell ref="C33:D33"/>
    <mergeCell ref="C27:D27"/>
    <mergeCell ref="F28:H28"/>
    <mergeCell ref="C28:D28"/>
    <mergeCell ref="F29:H29"/>
    <mergeCell ref="C29:D29"/>
    <mergeCell ref="F30:H30"/>
    <mergeCell ref="C30:D30"/>
    <mergeCell ref="F16:K16"/>
    <mergeCell ref="L16:L20"/>
    <mergeCell ref="I17:I20"/>
    <mergeCell ref="J17:J20"/>
    <mergeCell ref="K17:K20"/>
    <mergeCell ref="F27:H27"/>
    <mergeCell ref="A16:A20"/>
    <mergeCell ref="B16:B20"/>
    <mergeCell ref="C16:D20"/>
    <mergeCell ref="E16:E20"/>
    <mergeCell ref="F22:H22"/>
    <mergeCell ref="F69:H69"/>
    <mergeCell ref="C69:D69"/>
    <mergeCell ref="F17:H20"/>
    <mergeCell ref="C25:D25"/>
    <mergeCell ref="F25:H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98"/>
  <sheetViews>
    <sheetView tabSelected="1" zoomScalePageLayoutView="0" workbookViewId="0" topLeftCell="A77">
      <selection activeCell="C95" sqref="C95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448</v>
      </c>
      <c r="E8" s="3"/>
      <c r="F8" s="3"/>
      <c r="G8" s="3"/>
      <c r="H8" s="3"/>
      <c r="I8" s="3"/>
      <c r="K8" s="67" t="s">
        <v>224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38</v>
      </c>
      <c r="B10" s="366" t="s">
        <v>226</v>
      </c>
      <c r="C10" s="366" t="s">
        <v>2</v>
      </c>
      <c r="D10" s="368" t="s">
        <v>312</v>
      </c>
      <c r="E10" s="368" t="s">
        <v>610</v>
      </c>
      <c r="F10" s="378" t="s">
        <v>311</v>
      </c>
      <c r="G10" s="378"/>
      <c r="H10" s="378"/>
      <c r="I10" s="368"/>
      <c r="J10" s="368" t="s">
        <v>472</v>
      </c>
      <c r="K10" s="368"/>
    </row>
    <row r="11" spans="1:11" ht="12.75">
      <c r="A11" s="379"/>
      <c r="B11" s="366"/>
      <c r="C11" s="366"/>
      <c r="D11" s="368"/>
      <c r="E11" s="368"/>
      <c r="F11" s="375"/>
      <c r="G11" s="375"/>
      <c r="H11" s="375"/>
      <c r="I11" s="376"/>
      <c r="J11" s="376"/>
      <c r="K11" s="376"/>
    </row>
    <row r="12" spans="1:11" ht="12.75">
      <c r="A12" s="379"/>
      <c r="B12" s="366"/>
      <c r="C12" s="366"/>
      <c r="D12" s="368"/>
      <c r="E12" s="368"/>
      <c r="F12" s="368" t="s">
        <v>37</v>
      </c>
      <c r="G12" s="368" t="s">
        <v>560</v>
      </c>
      <c r="H12" s="368" t="s">
        <v>603</v>
      </c>
      <c r="I12" s="368" t="s">
        <v>201</v>
      </c>
      <c r="J12" s="368" t="s">
        <v>476</v>
      </c>
      <c r="K12" s="368" t="s">
        <v>505</v>
      </c>
    </row>
    <row r="13" spans="1:11" ht="12.75" customHeight="1">
      <c r="A13" s="379"/>
      <c r="B13" s="366"/>
      <c r="C13" s="366"/>
      <c r="D13" s="368"/>
      <c r="E13" s="368"/>
      <c r="F13" s="368"/>
      <c r="G13" s="368"/>
      <c r="H13" s="368"/>
      <c r="I13" s="368"/>
      <c r="J13" s="368"/>
      <c r="K13" s="368"/>
    </row>
    <row r="14" spans="1:11" ht="12.75">
      <c r="A14" s="379"/>
      <c r="B14" s="366"/>
      <c r="C14" s="366"/>
      <c r="D14" s="368"/>
      <c r="E14" s="368"/>
      <c r="F14" s="368"/>
      <c r="G14" s="368"/>
      <c r="H14" s="368"/>
      <c r="I14" s="368"/>
      <c r="J14" s="368"/>
      <c r="K14" s="368"/>
    </row>
    <row r="15" spans="1:11" ht="12.75">
      <c r="A15" s="379"/>
      <c r="B15" s="366"/>
      <c r="C15" s="366"/>
      <c r="D15" s="368"/>
      <c r="E15" s="368"/>
      <c r="F15" s="368"/>
      <c r="G15" s="368"/>
      <c r="H15" s="368"/>
      <c r="I15" s="368"/>
      <c r="J15" s="368"/>
      <c r="K15" s="368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487</v>
      </c>
      <c r="F16" s="121" t="s">
        <v>342</v>
      </c>
      <c r="G16" s="121" t="s">
        <v>181</v>
      </c>
      <c r="H16" s="121" t="s">
        <v>7</v>
      </c>
      <c r="I16" s="121" t="s">
        <v>486</v>
      </c>
      <c r="J16" s="115" t="s">
        <v>220</v>
      </c>
      <c r="K16" s="115" t="s">
        <v>376</v>
      </c>
    </row>
    <row r="17" spans="1:11" ht="12.75">
      <c r="A17" s="265" t="s">
        <v>409</v>
      </c>
      <c r="B17" s="266" t="s">
        <v>155</v>
      </c>
      <c r="C17" s="223" t="s">
        <v>3</v>
      </c>
      <c r="D17" s="224">
        <v>28370304</v>
      </c>
      <c r="E17" s="224">
        <v>26692202.18</v>
      </c>
      <c r="F17" s="224">
        <v>21843472.19</v>
      </c>
      <c r="G17" s="224">
        <v>0</v>
      </c>
      <c r="H17" s="224">
        <v>0</v>
      </c>
      <c r="I17" s="224">
        <v>21843472.19</v>
      </c>
      <c r="J17" s="224">
        <v>6526831.81</v>
      </c>
      <c r="K17" s="225">
        <v>4848729.99</v>
      </c>
    </row>
    <row r="18" spans="1:12" ht="12.75">
      <c r="A18" s="267" t="s">
        <v>413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498</v>
      </c>
      <c r="B20" s="232">
        <v>210</v>
      </c>
      <c r="C20" s="231" t="s">
        <v>562</v>
      </c>
      <c r="D20" s="229">
        <v>576400</v>
      </c>
      <c r="E20" s="229">
        <v>577088.94</v>
      </c>
      <c r="F20" s="181">
        <v>527088.94</v>
      </c>
      <c r="G20" s="229">
        <v>0</v>
      </c>
      <c r="H20" s="229">
        <v>0</v>
      </c>
      <c r="I20" s="229">
        <v>527088.94</v>
      </c>
      <c r="J20" s="181">
        <v>49311.06</v>
      </c>
      <c r="K20" s="177">
        <v>50000</v>
      </c>
    </row>
    <row r="21" spans="1:11" s="364" customFormat="1" ht="22.5">
      <c r="A21" s="262" t="s">
        <v>259</v>
      </c>
      <c r="B21" s="232">
        <v>220</v>
      </c>
      <c r="C21" s="231" t="s">
        <v>249</v>
      </c>
      <c r="D21" s="229">
        <v>180300</v>
      </c>
      <c r="E21" s="229">
        <v>160088.14</v>
      </c>
      <c r="F21" s="181">
        <v>150088.14</v>
      </c>
      <c r="G21" s="229">
        <v>0</v>
      </c>
      <c r="H21" s="229">
        <v>0</v>
      </c>
      <c r="I21" s="229">
        <v>150088.14</v>
      </c>
      <c r="J21" s="181">
        <v>30211.86</v>
      </c>
      <c r="K21" s="177">
        <v>10000</v>
      </c>
    </row>
    <row r="22" spans="1:11" s="364" customFormat="1" ht="22.5">
      <c r="A22" s="262" t="s">
        <v>423</v>
      </c>
      <c r="B22" s="232">
        <v>230</v>
      </c>
      <c r="C22" s="231" t="s">
        <v>581</v>
      </c>
      <c r="D22" s="229">
        <v>2811900</v>
      </c>
      <c r="E22" s="229">
        <v>3058347.11</v>
      </c>
      <c r="F22" s="181">
        <v>2532347.11</v>
      </c>
      <c r="G22" s="229">
        <v>0</v>
      </c>
      <c r="H22" s="229">
        <v>0</v>
      </c>
      <c r="I22" s="229">
        <v>2532347.11</v>
      </c>
      <c r="J22" s="181">
        <v>279552.89</v>
      </c>
      <c r="K22" s="177">
        <v>526000</v>
      </c>
    </row>
    <row r="23" spans="1:11" s="364" customFormat="1" ht="22.5">
      <c r="A23" s="262" t="s">
        <v>146</v>
      </c>
      <c r="B23" s="232">
        <v>240</v>
      </c>
      <c r="C23" s="231" t="s">
        <v>431</v>
      </c>
      <c r="D23" s="229">
        <v>32400</v>
      </c>
      <c r="E23" s="229">
        <v>39529.18</v>
      </c>
      <c r="F23" s="181">
        <v>29529.18</v>
      </c>
      <c r="G23" s="229">
        <v>0</v>
      </c>
      <c r="H23" s="229">
        <v>0</v>
      </c>
      <c r="I23" s="229">
        <v>29529.18</v>
      </c>
      <c r="J23" s="181">
        <v>2870.82</v>
      </c>
      <c r="K23" s="177">
        <v>10000</v>
      </c>
    </row>
    <row r="24" spans="1:11" s="364" customFormat="1" ht="22.5">
      <c r="A24" s="262" t="s">
        <v>436</v>
      </c>
      <c r="B24" s="232">
        <v>250</v>
      </c>
      <c r="C24" s="231" t="s">
        <v>277</v>
      </c>
      <c r="D24" s="229">
        <v>915530</v>
      </c>
      <c r="E24" s="229">
        <v>802264.13</v>
      </c>
      <c r="F24" s="181">
        <v>652264.13</v>
      </c>
      <c r="G24" s="229">
        <v>0</v>
      </c>
      <c r="H24" s="229">
        <v>0</v>
      </c>
      <c r="I24" s="229">
        <v>652264.13</v>
      </c>
      <c r="J24" s="181">
        <v>263265.87</v>
      </c>
      <c r="K24" s="177">
        <v>150000</v>
      </c>
    </row>
    <row r="25" spans="1:11" s="364" customFormat="1" ht="12.75">
      <c r="A25" s="262" t="s">
        <v>519</v>
      </c>
      <c r="B25" s="232">
        <v>260</v>
      </c>
      <c r="C25" s="231" t="s">
        <v>66</v>
      </c>
      <c r="D25" s="229">
        <v>162300</v>
      </c>
      <c r="E25" s="229">
        <v>194001.59</v>
      </c>
      <c r="F25" s="181">
        <v>145001.59</v>
      </c>
      <c r="G25" s="229">
        <v>0</v>
      </c>
      <c r="H25" s="229">
        <v>0</v>
      </c>
      <c r="I25" s="229">
        <v>145001.59</v>
      </c>
      <c r="J25" s="181">
        <v>17298.41</v>
      </c>
      <c r="K25" s="177">
        <v>49000</v>
      </c>
    </row>
    <row r="26" spans="1:11" s="364" customFormat="1" ht="22.5">
      <c r="A26" s="262" t="s">
        <v>370</v>
      </c>
      <c r="B26" s="232">
        <v>270</v>
      </c>
      <c r="C26" s="231" t="s">
        <v>235</v>
      </c>
      <c r="D26" s="229">
        <v>11300</v>
      </c>
      <c r="E26" s="229">
        <v>13916.2</v>
      </c>
      <c r="F26" s="181">
        <v>8916.2</v>
      </c>
      <c r="G26" s="229">
        <v>0</v>
      </c>
      <c r="H26" s="229">
        <v>0</v>
      </c>
      <c r="I26" s="229">
        <v>8916.2</v>
      </c>
      <c r="J26" s="181">
        <v>2383.8</v>
      </c>
      <c r="K26" s="177">
        <v>5000</v>
      </c>
    </row>
    <row r="27" spans="1:11" s="364" customFormat="1" ht="22.5">
      <c r="A27" s="262" t="s">
        <v>602</v>
      </c>
      <c r="B27" s="232">
        <v>280</v>
      </c>
      <c r="C27" s="231" t="s">
        <v>403</v>
      </c>
      <c r="D27" s="229">
        <v>270000</v>
      </c>
      <c r="E27" s="229">
        <v>255269.41</v>
      </c>
      <c r="F27" s="181">
        <v>165269.41</v>
      </c>
      <c r="G27" s="229">
        <v>0</v>
      </c>
      <c r="H27" s="229">
        <v>0</v>
      </c>
      <c r="I27" s="229">
        <v>165269.41</v>
      </c>
      <c r="J27" s="181">
        <v>104730.59</v>
      </c>
      <c r="K27" s="177">
        <v>90000</v>
      </c>
    </row>
    <row r="28" spans="1:11" s="364" customFormat="1" ht="22.5">
      <c r="A28" s="262" t="s">
        <v>90</v>
      </c>
      <c r="B28" s="232">
        <v>290</v>
      </c>
      <c r="C28" s="231" t="s">
        <v>68</v>
      </c>
      <c r="D28" s="229">
        <v>126500</v>
      </c>
      <c r="E28" s="229">
        <v>139824.83</v>
      </c>
      <c r="F28" s="181">
        <v>114824.83</v>
      </c>
      <c r="G28" s="229">
        <v>0</v>
      </c>
      <c r="H28" s="229">
        <v>0</v>
      </c>
      <c r="I28" s="229">
        <v>114824.83</v>
      </c>
      <c r="J28" s="181">
        <v>11675.17</v>
      </c>
      <c r="K28" s="177">
        <v>25000</v>
      </c>
    </row>
    <row r="29" spans="1:11" s="364" customFormat="1" ht="12.75">
      <c r="A29" s="262" t="s">
        <v>27</v>
      </c>
      <c r="B29" s="232">
        <v>300</v>
      </c>
      <c r="C29" s="231" t="s">
        <v>237</v>
      </c>
      <c r="D29" s="229">
        <v>506000</v>
      </c>
      <c r="E29" s="229">
        <v>581163.57</v>
      </c>
      <c r="F29" s="181">
        <v>486163.57</v>
      </c>
      <c r="G29" s="229">
        <v>0</v>
      </c>
      <c r="H29" s="229">
        <v>0</v>
      </c>
      <c r="I29" s="229">
        <v>486163.57</v>
      </c>
      <c r="J29" s="181">
        <v>19836.43</v>
      </c>
      <c r="K29" s="177">
        <v>95000</v>
      </c>
    </row>
    <row r="30" spans="1:11" s="364" customFormat="1" ht="22.5">
      <c r="A30" s="262" t="s">
        <v>174</v>
      </c>
      <c r="B30" s="232">
        <v>310</v>
      </c>
      <c r="C30" s="231" t="s">
        <v>430</v>
      </c>
      <c r="D30" s="229">
        <v>70000</v>
      </c>
      <c r="E30" s="229">
        <v>98474.72</v>
      </c>
      <c r="F30" s="181">
        <v>53474.72</v>
      </c>
      <c r="G30" s="229">
        <v>0</v>
      </c>
      <c r="H30" s="229">
        <v>0</v>
      </c>
      <c r="I30" s="229">
        <v>53474.72</v>
      </c>
      <c r="J30" s="181">
        <v>16525.28</v>
      </c>
      <c r="K30" s="177">
        <v>45000</v>
      </c>
    </row>
    <row r="31" spans="1:11" s="364" customFormat="1" ht="33.75">
      <c r="A31" s="262" t="s">
        <v>267</v>
      </c>
      <c r="B31" s="232">
        <v>320</v>
      </c>
      <c r="C31" s="231" t="s">
        <v>51</v>
      </c>
      <c r="D31" s="229">
        <v>120000</v>
      </c>
      <c r="E31" s="229">
        <v>179978.68</v>
      </c>
      <c r="F31" s="181">
        <v>119978.68</v>
      </c>
      <c r="G31" s="229">
        <v>0</v>
      </c>
      <c r="H31" s="229">
        <v>0</v>
      </c>
      <c r="I31" s="229">
        <v>119978.68</v>
      </c>
      <c r="J31" s="181">
        <v>21.32</v>
      </c>
      <c r="K31" s="177">
        <v>60000</v>
      </c>
    </row>
    <row r="32" spans="1:11" s="364" customFormat="1" ht="33.75">
      <c r="A32" s="262" t="s">
        <v>298</v>
      </c>
      <c r="B32" s="232">
        <v>330</v>
      </c>
      <c r="C32" s="231" t="s">
        <v>14</v>
      </c>
      <c r="D32" s="229">
        <v>310000</v>
      </c>
      <c r="E32" s="229">
        <v>399206</v>
      </c>
      <c r="F32" s="181">
        <v>299206</v>
      </c>
      <c r="G32" s="229">
        <v>0</v>
      </c>
      <c r="H32" s="229">
        <v>0</v>
      </c>
      <c r="I32" s="229">
        <v>299206</v>
      </c>
      <c r="J32" s="181">
        <v>10794</v>
      </c>
      <c r="K32" s="177">
        <v>100000</v>
      </c>
    </row>
    <row r="33" spans="1:11" s="364" customFormat="1" ht="22.5">
      <c r="A33" s="262" t="s">
        <v>650</v>
      </c>
      <c r="B33" s="232">
        <v>340</v>
      </c>
      <c r="C33" s="231" t="s">
        <v>19</v>
      </c>
      <c r="D33" s="229">
        <v>3040</v>
      </c>
      <c r="E33" s="229">
        <v>3040</v>
      </c>
      <c r="F33" s="181">
        <v>3040</v>
      </c>
      <c r="G33" s="229">
        <v>0</v>
      </c>
      <c r="H33" s="229">
        <v>0</v>
      </c>
      <c r="I33" s="229">
        <v>3040</v>
      </c>
      <c r="J33" s="181">
        <v>0</v>
      </c>
      <c r="K33" s="177">
        <v>0</v>
      </c>
    </row>
    <row r="34" spans="1:11" s="364" customFormat="1" ht="22.5">
      <c r="A34" s="262" t="s">
        <v>651</v>
      </c>
      <c r="B34" s="232">
        <v>350</v>
      </c>
      <c r="C34" s="231" t="s">
        <v>624</v>
      </c>
      <c r="D34" s="229">
        <v>29560</v>
      </c>
      <c r="E34" s="229">
        <v>29305</v>
      </c>
      <c r="F34" s="181">
        <v>29305</v>
      </c>
      <c r="G34" s="229">
        <v>0</v>
      </c>
      <c r="H34" s="229">
        <v>0</v>
      </c>
      <c r="I34" s="229">
        <v>29305</v>
      </c>
      <c r="J34" s="181">
        <v>255</v>
      </c>
      <c r="K34" s="177">
        <v>0</v>
      </c>
    </row>
    <row r="35" spans="1:11" s="364" customFormat="1" ht="33.75">
      <c r="A35" s="262" t="s">
        <v>652</v>
      </c>
      <c r="B35" s="232">
        <v>360</v>
      </c>
      <c r="C35" s="231" t="s">
        <v>200</v>
      </c>
      <c r="D35" s="229">
        <v>11300</v>
      </c>
      <c r="E35" s="229">
        <v>11300</v>
      </c>
      <c r="F35" s="181">
        <v>11300</v>
      </c>
      <c r="G35" s="229">
        <v>0</v>
      </c>
      <c r="H35" s="229">
        <v>0</v>
      </c>
      <c r="I35" s="229">
        <v>11300</v>
      </c>
      <c r="J35" s="181">
        <v>0</v>
      </c>
      <c r="K35" s="177">
        <v>0</v>
      </c>
    </row>
    <row r="36" spans="1:11" s="364" customFormat="1" ht="22.5">
      <c r="A36" s="262" t="s">
        <v>653</v>
      </c>
      <c r="B36" s="232">
        <v>370</v>
      </c>
      <c r="C36" s="231" t="s">
        <v>272</v>
      </c>
      <c r="D36" s="229">
        <v>420300</v>
      </c>
      <c r="E36" s="229">
        <v>500076.85</v>
      </c>
      <c r="F36" s="181">
        <v>300076.85</v>
      </c>
      <c r="G36" s="229">
        <v>0</v>
      </c>
      <c r="H36" s="229">
        <v>0</v>
      </c>
      <c r="I36" s="229">
        <v>300076.85</v>
      </c>
      <c r="J36" s="181">
        <v>120223.15</v>
      </c>
      <c r="K36" s="177">
        <v>200000</v>
      </c>
    </row>
    <row r="37" spans="1:11" s="364" customFormat="1" ht="12.75">
      <c r="A37" s="262" t="s">
        <v>254</v>
      </c>
      <c r="B37" s="232">
        <v>380</v>
      </c>
      <c r="C37" s="231" t="s">
        <v>137</v>
      </c>
      <c r="D37" s="229">
        <v>221000</v>
      </c>
      <c r="E37" s="229">
        <v>220000</v>
      </c>
      <c r="F37" s="181">
        <v>220000</v>
      </c>
      <c r="G37" s="229">
        <v>0</v>
      </c>
      <c r="H37" s="229">
        <v>0</v>
      </c>
      <c r="I37" s="229">
        <v>220000</v>
      </c>
      <c r="J37" s="181">
        <v>1000</v>
      </c>
      <c r="K37" s="177">
        <v>0</v>
      </c>
    </row>
    <row r="38" spans="1:11" s="364" customFormat="1" ht="12.75">
      <c r="A38" s="262" t="s">
        <v>357</v>
      </c>
      <c r="B38" s="232">
        <v>390</v>
      </c>
      <c r="C38" s="231" t="s">
        <v>9</v>
      </c>
      <c r="D38" s="229">
        <v>155800</v>
      </c>
      <c r="E38" s="229">
        <v>155800</v>
      </c>
      <c r="F38" s="181">
        <v>145731.67</v>
      </c>
      <c r="G38" s="229">
        <v>0</v>
      </c>
      <c r="H38" s="229">
        <v>0</v>
      </c>
      <c r="I38" s="229">
        <v>145731.67</v>
      </c>
      <c r="J38" s="181">
        <v>10068.33</v>
      </c>
      <c r="K38" s="177">
        <v>10068.33</v>
      </c>
    </row>
    <row r="39" spans="1:11" s="364" customFormat="1" ht="22.5">
      <c r="A39" s="262" t="s">
        <v>289</v>
      </c>
      <c r="B39" s="232">
        <v>400</v>
      </c>
      <c r="C39" s="231" t="s">
        <v>351</v>
      </c>
      <c r="D39" s="229">
        <v>44800</v>
      </c>
      <c r="E39" s="229">
        <v>44800</v>
      </c>
      <c r="F39" s="181">
        <v>40815.95</v>
      </c>
      <c r="G39" s="229">
        <v>0</v>
      </c>
      <c r="H39" s="229">
        <v>0</v>
      </c>
      <c r="I39" s="229">
        <v>40815.95</v>
      </c>
      <c r="J39" s="181">
        <v>3984.05</v>
      </c>
      <c r="K39" s="177">
        <v>3984.05</v>
      </c>
    </row>
    <row r="40" spans="1:11" s="364" customFormat="1" ht="12.75">
      <c r="A40" s="262" t="s">
        <v>41</v>
      </c>
      <c r="B40" s="232">
        <v>410</v>
      </c>
      <c r="C40" s="231" t="s">
        <v>613</v>
      </c>
      <c r="D40" s="229">
        <v>5700</v>
      </c>
      <c r="E40" s="229">
        <v>5700</v>
      </c>
      <c r="F40" s="181">
        <v>3844.88</v>
      </c>
      <c r="G40" s="229">
        <v>0</v>
      </c>
      <c r="H40" s="229">
        <v>0</v>
      </c>
      <c r="I40" s="229">
        <v>3844.88</v>
      </c>
      <c r="J40" s="181">
        <v>1855.12</v>
      </c>
      <c r="K40" s="177">
        <v>1855.12</v>
      </c>
    </row>
    <row r="41" spans="1:11" s="364" customFormat="1" ht="12.75">
      <c r="A41" s="262" t="s">
        <v>310</v>
      </c>
      <c r="B41" s="232">
        <v>420</v>
      </c>
      <c r="C41" s="231" t="s">
        <v>309</v>
      </c>
      <c r="D41" s="229">
        <v>10900</v>
      </c>
      <c r="E41" s="229">
        <v>10900</v>
      </c>
      <c r="F41" s="181">
        <v>5857.56</v>
      </c>
      <c r="G41" s="229">
        <v>0</v>
      </c>
      <c r="H41" s="229">
        <v>0</v>
      </c>
      <c r="I41" s="229">
        <v>5857.56</v>
      </c>
      <c r="J41" s="181">
        <v>5042.44</v>
      </c>
      <c r="K41" s="177">
        <v>5042.44</v>
      </c>
    </row>
    <row r="42" spans="1:11" s="364" customFormat="1" ht="22.5">
      <c r="A42" s="262" t="s">
        <v>426</v>
      </c>
      <c r="B42" s="232">
        <v>430</v>
      </c>
      <c r="C42" s="231" t="s">
        <v>599</v>
      </c>
      <c r="D42" s="229">
        <v>1400</v>
      </c>
      <c r="E42" s="229">
        <v>1400</v>
      </c>
      <c r="F42" s="181">
        <v>700</v>
      </c>
      <c r="G42" s="229">
        <v>0</v>
      </c>
      <c r="H42" s="229">
        <v>0</v>
      </c>
      <c r="I42" s="229">
        <v>700</v>
      </c>
      <c r="J42" s="181">
        <v>700</v>
      </c>
      <c r="K42" s="177">
        <v>700</v>
      </c>
    </row>
    <row r="43" spans="1:11" s="364" customFormat="1" ht="12.75">
      <c r="A43" s="262" t="s">
        <v>658</v>
      </c>
      <c r="B43" s="232">
        <v>440</v>
      </c>
      <c r="C43" s="231" t="s">
        <v>185</v>
      </c>
      <c r="D43" s="229">
        <v>7470</v>
      </c>
      <c r="E43" s="229">
        <v>7470</v>
      </c>
      <c r="F43" s="181">
        <v>6821.5</v>
      </c>
      <c r="G43" s="229">
        <v>0</v>
      </c>
      <c r="H43" s="229">
        <v>0</v>
      </c>
      <c r="I43" s="229">
        <v>6821.5</v>
      </c>
      <c r="J43" s="181">
        <v>648.5</v>
      </c>
      <c r="K43" s="177">
        <v>648.5</v>
      </c>
    </row>
    <row r="44" spans="1:11" s="364" customFormat="1" ht="22.5">
      <c r="A44" s="262" t="s">
        <v>659</v>
      </c>
      <c r="B44" s="232">
        <v>450</v>
      </c>
      <c r="C44" s="231" t="s">
        <v>497</v>
      </c>
      <c r="D44" s="229">
        <v>2554</v>
      </c>
      <c r="E44" s="229">
        <v>2554</v>
      </c>
      <c r="F44" s="181">
        <v>2002.72</v>
      </c>
      <c r="G44" s="229">
        <v>0</v>
      </c>
      <c r="H44" s="229">
        <v>0</v>
      </c>
      <c r="I44" s="229">
        <v>2002.72</v>
      </c>
      <c r="J44" s="181">
        <v>551.28</v>
      </c>
      <c r="K44" s="177">
        <v>551.28</v>
      </c>
    </row>
    <row r="45" spans="1:11" s="364" customFormat="1" ht="22.5">
      <c r="A45" s="262" t="s">
        <v>654</v>
      </c>
      <c r="B45" s="232"/>
      <c r="C45" s="231" t="s">
        <v>639</v>
      </c>
      <c r="D45" s="229">
        <v>1000</v>
      </c>
      <c r="E45" s="229"/>
      <c r="F45" s="181"/>
      <c r="G45" s="229"/>
      <c r="H45" s="229"/>
      <c r="I45" s="229"/>
      <c r="J45" s="181">
        <v>1000</v>
      </c>
      <c r="K45" s="177"/>
    </row>
    <row r="46" spans="1:11" s="364" customFormat="1" ht="12.75">
      <c r="A46" s="262" t="s">
        <v>22</v>
      </c>
      <c r="B46" s="232">
        <v>460</v>
      </c>
      <c r="C46" s="231" t="s">
        <v>462</v>
      </c>
      <c r="D46" s="229">
        <v>5700</v>
      </c>
      <c r="E46" s="229">
        <v>5824.21</v>
      </c>
      <c r="F46" s="181">
        <v>4824.21</v>
      </c>
      <c r="G46" s="229">
        <v>0</v>
      </c>
      <c r="H46" s="229">
        <v>0</v>
      </c>
      <c r="I46" s="229">
        <v>4824.21</v>
      </c>
      <c r="J46" s="181">
        <v>875.79</v>
      </c>
      <c r="K46" s="177">
        <v>1000</v>
      </c>
    </row>
    <row r="47" spans="1:11" s="364" customFormat="1" ht="22.5">
      <c r="A47" s="262" t="s">
        <v>511</v>
      </c>
      <c r="B47" s="232">
        <v>470</v>
      </c>
      <c r="C47" s="231" t="s">
        <v>623</v>
      </c>
      <c r="D47" s="229">
        <v>8000</v>
      </c>
      <c r="E47" s="229">
        <v>5314.5</v>
      </c>
      <c r="F47" s="181">
        <v>5314.5</v>
      </c>
      <c r="G47" s="229">
        <v>0</v>
      </c>
      <c r="H47" s="229">
        <v>0</v>
      </c>
      <c r="I47" s="229">
        <v>5314.5</v>
      </c>
      <c r="J47" s="181">
        <v>2685.5</v>
      </c>
      <c r="K47" s="177">
        <v>0</v>
      </c>
    </row>
    <row r="48" spans="1:11" s="364" customFormat="1" ht="22.5">
      <c r="A48" s="262" t="s">
        <v>84</v>
      </c>
      <c r="B48" s="232">
        <v>480</v>
      </c>
      <c r="C48" s="231" t="s">
        <v>143</v>
      </c>
      <c r="D48" s="229">
        <v>421273</v>
      </c>
      <c r="E48" s="229">
        <v>424974.82</v>
      </c>
      <c r="F48" s="181">
        <v>271974.82</v>
      </c>
      <c r="G48" s="229">
        <v>0</v>
      </c>
      <c r="H48" s="229">
        <v>0</v>
      </c>
      <c r="I48" s="229">
        <v>271974.82</v>
      </c>
      <c r="J48" s="181">
        <v>149298.18</v>
      </c>
      <c r="K48" s="177">
        <v>153000</v>
      </c>
    </row>
    <row r="49" spans="1:11" s="364" customFormat="1" ht="22.5">
      <c r="A49" s="262" t="s">
        <v>583</v>
      </c>
      <c r="B49" s="232">
        <v>490</v>
      </c>
      <c r="C49" s="231" t="s">
        <v>460</v>
      </c>
      <c r="D49" s="229">
        <v>37420</v>
      </c>
      <c r="E49" s="229">
        <v>37407.03</v>
      </c>
      <c r="F49" s="181">
        <v>32407.03</v>
      </c>
      <c r="G49" s="229">
        <v>0</v>
      </c>
      <c r="H49" s="229">
        <v>0</v>
      </c>
      <c r="I49" s="229">
        <v>32407.03</v>
      </c>
      <c r="J49" s="181">
        <v>5012.97</v>
      </c>
      <c r="K49" s="177">
        <v>5000</v>
      </c>
    </row>
    <row r="50" spans="1:11" s="364" customFormat="1" ht="12.75">
      <c r="A50" s="262" t="s">
        <v>248</v>
      </c>
      <c r="B50" s="232">
        <v>500</v>
      </c>
      <c r="C50" s="231" t="s">
        <v>620</v>
      </c>
      <c r="D50" s="229">
        <v>99453</v>
      </c>
      <c r="E50" s="229">
        <v>99453</v>
      </c>
      <c r="F50" s="181">
        <v>99453</v>
      </c>
      <c r="G50" s="229">
        <v>0</v>
      </c>
      <c r="H50" s="229">
        <v>0</v>
      </c>
      <c r="I50" s="229">
        <v>99453</v>
      </c>
      <c r="J50" s="181">
        <v>0</v>
      </c>
      <c r="K50" s="177">
        <v>0</v>
      </c>
    </row>
    <row r="51" spans="1:11" s="364" customFormat="1" ht="33.75">
      <c r="A51" s="262" t="s">
        <v>196</v>
      </c>
      <c r="B51" s="232">
        <v>510</v>
      </c>
      <c r="C51" s="231" t="s">
        <v>475</v>
      </c>
      <c r="D51" s="229">
        <v>99569</v>
      </c>
      <c r="E51" s="229">
        <v>99568.68</v>
      </c>
      <c r="F51" s="181">
        <v>99568.68</v>
      </c>
      <c r="G51" s="229">
        <v>0</v>
      </c>
      <c r="H51" s="229">
        <v>0</v>
      </c>
      <c r="I51" s="229">
        <v>99568.68</v>
      </c>
      <c r="J51" s="181">
        <v>0.32</v>
      </c>
      <c r="K51" s="177">
        <v>0</v>
      </c>
    </row>
    <row r="52" spans="1:11" s="364" customFormat="1" ht="33.75">
      <c r="A52" s="262" t="s">
        <v>491</v>
      </c>
      <c r="B52" s="232">
        <v>520</v>
      </c>
      <c r="C52" s="231" t="s">
        <v>437</v>
      </c>
      <c r="D52" s="229">
        <v>28985</v>
      </c>
      <c r="E52" s="229">
        <v>29985</v>
      </c>
      <c r="F52" s="181">
        <v>28985</v>
      </c>
      <c r="G52" s="229">
        <v>0</v>
      </c>
      <c r="H52" s="229">
        <v>0</v>
      </c>
      <c r="I52" s="229">
        <v>28985</v>
      </c>
      <c r="J52" s="181">
        <v>0</v>
      </c>
      <c r="K52" s="177">
        <v>1000</v>
      </c>
    </row>
    <row r="53" spans="1:11" s="364" customFormat="1" ht="22.5">
      <c r="A53" s="262" t="s">
        <v>655</v>
      </c>
      <c r="B53" s="232">
        <v>530</v>
      </c>
      <c r="C53" s="231" t="s">
        <v>206</v>
      </c>
      <c r="D53" s="229">
        <v>46700</v>
      </c>
      <c r="E53" s="229">
        <v>46700</v>
      </c>
      <c r="F53" s="181">
        <v>18318.22</v>
      </c>
      <c r="G53" s="229">
        <v>0</v>
      </c>
      <c r="H53" s="229">
        <v>0</v>
      </c>
      <c r="I53" s="229">
        <v>18318.22</v>
      </c>
      <c r="J53" s="181">
        <v>28381.78</v>
      </c>
      <c r="K53" s="177">
        <v>28381.78</v>
      </c>
    </row>
    <row r="54" spans="1:11" s="364" customFormat="1" ht="22.5">
      <c r="A54" s="262" t="s">
        <v>656</v>
      </c>
      <c r="B54" s="232">
        <v>540</v>
      </c>
      <c r="C54" s="231" t="s">
        <v>513</v>
      </c>
      <c r="D54" s="229">
        <v>14100</v>
      </c>
      <c r="E54" s="229">
        <v>14100</v>
      </c>
      <c r="F54" s="181">
        <v>5532.1</v>
      </c>
      <c r="G54" s="229">
        <v>0</v>
      </c>
      <c r="H54" s="229">
        <v>0</v>
      </c>
      <c r="I54" s="229">
        <v>5532.1</v>
      </c>
      <c r="J54" s="181">
        <v>8567.9</v>
      </c>
      <c r="K54" s="177">
        <v>8567.9</v>
      </c>
    </row>
    <row r="55" spans="1:11" s="364" customFormat="1" ht="22.5">
      <c r="A55" s="262" t="s">
        <v>657</v>
      </c>
      <c r="B55" s="232">
        <v>550</v>
      </c>
      <c r="C55" s="231" t="s">
        <v>634</v>
      </c>
      <c r="D55" s="229">
        <v>315400</v>
      </c>
      <c r="E55" s="229">
        <v>287381.29</v>
      </c>
      <c r="F55" s="181">
        <v>137381.29</v>
      </c>
      <c r="G55" s="229">
        <v>0</v>
      </c>
      <c r="H55" s="229">
        <v>0</v>
      </c>
      <c r="I55" s="229">
        <v>137381.29</v>
      </c>
      <c r="J55" s="181">
        <v>178018.71</v>
      </c>
      <c r="K55" s="177">
        <v>150000</v>
      </c>
    </row>
    <row r="56" spans="1:11" s="364" customFormat="1" ht="22.5">
      <c r="A56" s="262" t="s">
        <v>660</v>
      </c>
      <c r="B56" s="232">
        <v>560</v>
      </c>
      <c r="C56" s="231" t="s">
        <v>592</v>
      </c>
      <c r="D56" s="229">
        <v>290000</v>
      </c>
      <c r="E56" s="229">
        <v>229700</v>
      </c>
      <c r="F56" s="181">
        <v>29700</v>
      </c>
      <c r="G56" s="229">
        <v>0</v>
      </c>
      <c r="H56" s="229">
        <v>0</v>
      </c>
      <c r="I56" s="229">
        <v>29700</v>
      </c>
      <c r="J56" s="181">
        <v>260300</v>
      </c>
      <c r="K56" s="177">
        <v>200000</v>
      </c>
    </row>
    <row r="57" spans="1:11" s="364" customFormat="1" ht="12.75">
      <c r="A57" s="262" t="s">
        <v>640</v>
      </c>
      <c r="B57" s="232"/>
      <c r="C57" s="231" t="s">
        <v>641</v>
      </c>
      <c r="D57" s="229">
        <v>159200</v>
      </c>
      <c r="E57" s="229"/>
      <c r="F57" s="181"/>
      <c r="G57" s="229"/>
      <c r="H57" s="229"/>
      <c r="I57" s="229"/>
      <c r="J57" s="181">
        <v>159200</v>
      </c>
      <c r="K57" s="177"/>
    </row>
    <row r="58" spans="1:11" s="364" customFormat="1" ht="33.75">
      <c r="A58" s="262" t="s">
        <v>661</v>
      </c>
      <c r="B58" s="232">
        <v>570</v>
      </c>
      <c r="C58" s="231" t="s">
        <v>330</v>
      </c>
      <c r="D58" s="229">
        <v>95739</v>
      </c>
      <c r="E58" s="229">
        <v>95739</v>
      </c>
      <c r="F58" s="181">
        <v>95739</v>
      </c>
      <c r="G58" s="229">
        <v>0</v>
      </c>
      <c r="H58" s="229">
        <v>0</v>
      </c>
      <c r="I58" s="229">
        <v>95739</v>
      </c>
      <c r="J58" s="181">
        <v>0</v>
      </c>
      <c r="K58" s="177">
        <v>0</v>
      </c>
    </row>
    <row r="59" spans="1:11" s="364" customFormat="1" ht="33.75">
      <c r="A59" s="262" t="s">
        <v>662</v>
      </c>
      <c r="B59" s="232">
        <v>580</v>
      </c>
      <c r="C59" s="231" t="s">
        <v>320</v>
      </c>
      <c r="D59" s="229">
        <v>2415561</v>
      </c>
      <c r="E59" s="229">
        <v>2000000.17</v>
      </c>
      <c r="F59" s="181">
        <v>1075416.17</v>
      </c>
      <c r="G59" s="229">
        <v>0</v>
      </c>
      <c r="H59" s="229">
        <v>0</v>
      </c>
      <c r="I59" s="229">
        <v>1075416.17</v>
      </c>
      <c r="J59" s="181">
        <v>1340144.83</v>
      </c>
      <c r="K59" s="177">
        <v>924584</v>
      </c>
    </row>
    <row r="60" spans="1:11" s="364" customFormat="1" ht="22.5">
      <c r="A60" s="262" t="s">
        <v>234</v>
      </c>
      <c r="B60" s="232">
        <v>590</v>
      </c>
      <c r="C60" s="231" t="s">
        <v>63</v>
      </c>
      <c r="D60" s="229">
        <v>98350</v>
      </c>
      <c r="E60" s="229">
        <v>98350</v>
      </c>
      <c r="F60" s="181">
        <v>98350</v>
      </c>
      <c r="G60" s="229">
        <v>0</v>
      </c>
      <c r="H60" s="229">
        <v>0</v>
      </c>
      <c r="I60" s="229">
        <v>98350</v>
      </c>
      <c r="J60" s="181">
        <v>0</v>
      </c>
      <c r="K60" s="177">
        <v>0</v>
      </c>
    </row>
    <row r="61" spans="1:11" s="364" customFormat="1" ht="12.75">
      <c r="A61" s="262" t="s">
        <v>663</v>
      </c>
      <c r="B61" s="232">
        <v>600</v>
      </c>
      <c r="C61" s="231" t="s">
        <v>233</v>
      </c>
      <c r="D61" s="229">
        <v>951650</v>
      </c>
      <c r="E61" s="229">
        <v>93562.66</v>
      </c>
      <c r="F61" s="181">
        <v>93562.66</v>
      </c>
      <c r="G61" s="229">
        <v>0</v>
      </c>
      <c r="H61" s="229">
        <v>0</v>
      </c>
      <c r="I61" s="229">
        <v>93562.66</v>
      </c>
      <c r="J61" s="181">
        <v>858087.34</v>
      </c>
      <c r="K61" s="177">
        <v>0</v>
      </c>
    </row>
    <row r="62" spans="1:11" s="364" customFormat="1" ht="22.5">
      <c r="A62" s="262" t="s">
        <v>642</v>
      </c>
      <c r="B62" s="232"/>
      <c r="C62" s="231" t="s">
        <v>643</v>
      </c>
      <c r="D62" s="229">
        <v>12800</v>
      </c>
      <c r="E62" s="229"/>
      <c r="F62" s="181"/>
      <c r="G62" s="229"/>
      <c r="H62" s="229"/>
      <c r="I62" s="229"/>
      <c r="J62" s="181">
        <v>12800</v>
      </c>
      <c r="K62" s="177"/>
    </row>
    <row r="63" spans="1:11" s="364" customFormat="1" ht="22.5">
      <c r="A63" s="262" t="s">
        <v>644</v>
      </c>
      <c r="B63" s="232"/>
      <c r="C63" s="231" t="s">
        <v>645</v>
      </c>
      <c r="D63" s="229">
        <v>2665</v>
      </c>
      <c r="E63" s="229"/>
      <c r="F63" s="181"/>
      <c r="G63" s="229"/>
      <c r="H63" s="229"/>
      <c r="I63" s="229"/>
      <c r="J63" s="181">
        <v>2665</v>
      </c>
      <c r="K63" s="177"/>
    </row>
    <row r="64" spans="1:11" s="364" customFormat="1" ht="22.5">
      <c r="A64" s="262" t="s">
        <v>30</v>
      </c>
      <c r="B64" s="232">
        <v>610</v>
      </c>
      <c r="C64" s="231" t="s">
        <v>480</v>
      </c>
      <c r="D64" s="229">
        <v>120500</v>
      </c>
      <c r="E64" s="229">
        <v>207870.9</v>
      </c>
      <c r="F64" s="181">
        <v>107870.9</v>
      </c>
      <c r="G64" s="229">
        <v>0</v>
      </c>
      <c r="H64" s="229">
        <v>0</v>
      </c>
      <c r="I64" s="229">
        <v>107870.9</v>
      </c>
      <c r="J64" s="181">
        <v>12629.1</v>
      </c>
      <c r="K64" s="177">
        <v>100000</v>
      </c>
    </row>
    <row r="65" spans="1:11" s="364" customFormat="1" ht="22.5">
      <c r="A65" s="262" t="s">
        <v>352</v>
      </c>
      <c r="B65" s="232">
        <v>620</v>
      </c>
      <c r="C65" s="231" t="s">
        <v>631</v>
      </c>
      <c r="D65" s="229">
        <v>22700</v>
      </c>
      <c r="E65" s="229">
        <v>15614.19</v>
      </c>
      <c r="F65" s="181">
        <v>15614.19</v>
      </c>
      <c r="G65" s="229">
        <v>0</v>
      </c>
      <c r="H65" s="229">
        <v>0</v>
      </c>
      <c r="I65" s="229">
        <v>15614.19</v>
      </c>
      <c r="J65" s="181">
        <v>7085.81</v>
      </c>
      <c r="K65" s="177">
        <v>0</v>
      </c>
    </row>
    <row r="66" spans="1:11" s="364" customFormat="1" ht="33.75">
      <c r="A66" s="262" t="s">
        <v>512</v>
      </c>
      <c r="B66" s="232">
        <v>630</v>
      </c>
      <c r="C66" s="231" t="s">
        <v>420</v>
      </c>
      <c r="D66" s="229">
        <v>10335</v>
      </c>
      <c r="E66" s="229">
        <v>1800</v>
      </c>
      <c r="F66" s="181">
        <v>1800</v>
      </c>
      <c r="G66" s="229">
        <v>0</v>
      </c>
      <c r="H66" s="229">
        <v>0</v>
      </c>
      <c r="I66" s="229">
        <v>1800</v>
      </c>
      <c r="J66" s="181">
        <v>8535</v>
      </c>
      <c r="K66" s="177">
        <v>0</v>
      </c>
    </row>
    <row r="67" spans="1:11" s="364" customFormat="1" ht="33.75">
      <c r="A67" s="262" t="s">
        <v>664</v>
      </c>
      <c r="B67" s="232">
        <v>640</v>
      </c>
      <c r="C67" s="231" t="s">
        <v>297</v>
      </c>
      <c r="D67" s="229">
        <v>16565</v>
      </c>
      <c r="E67" s="229">
        <v>16563.36</v>
      </c>
      <c r="F67" s="181">
        <v>16563.36</v>
      </c>
      <c r="G67" s="229">
        <v>0</v>
      </c>
      <c r="H67" s="229">
        <v>0</v>
      </c>
      <c r="I67" s="229">
        <v>16563.36</v>
      </c>
      <c r="J67" s="181">
        <v>1.64</v>
      </c>
      <c r="K67" s="177">
        <v>0</v>
      </c>
    </row>
    <row r="68" spans="1:11" s="364" customFormat="1" ht="22.5">
      <c r="A68" s="262" t="s">
        <v>412</v>
      </c>
      <c r="B68" s="232">
        <v>650</v>
      </c>
      <c r="C68" s="231" t="s">
        <v>29</v>
      </c>
      <c r="D68" s="229">
        <v>42200</v>
      </c>
      <c r="E68" s="229">
        <v>42200</v>
      </c>
      <c r="F68" s="181">
        <v>42200</v>
      </c>
      <c r="G68" s="229">
        <v>0</v>
      </c>
      <c r="H68" s="229">
        <v>0</v>
      </c>
      <c r="I68" s="229">
        <v>42200</v>
      </c>
      <c r="J68" s="181">
        <v>0</v>
      </c>
      <c r="K68" s="177">
        <v>0</v>
      </c>
    </row>
    <row r="69" spans="1:11" s="364" customFormat="1" ht="33.75">
      <c r="A69" s="262" t="s">
        <v>385</v>
      </c>
      <c r="B69" s="232">
        <v>660</v>
      </c>
      <c r="C69" s="231" t="s">
        <v>205</v>
      </c>
      <c r="D69" s="229">
        <v>649357</v>
      </c>
      <c r="E69" s="229">
        <v>649356.84</v>
      </c>
      <c r="F69" s="181">
        <v>649356.84</v>
      </c>
      <c r="G69" s="229">
        <v>0</v>
      </c>
      <c r="H69" s="229">
        <v>0</v>
      </c>
      <c r="I69" s="229">
        <v>649356.84</v>
      </c>
      <c r="J69" s="181">
        <v>0.16</v>
      </c>
      <c r="K69" s="177">
        <v>0</v>
      </c>
    </row>
    <row r="70" spans="1:11" s="364" customFormat="1" ht="33.75">
      <c r="A70" s="262" t="s">
        <v>247</v>
      </c>
      <c r="B70" s="232">
        <v>670</v>
      </c>
      <c r="C70" s="231" t="s">
        <v>176</v>
      </c>
      <c r="D70" s="229">
        <v>5877678</v>
      </c>
      <c r="E70" s="229">
        <v>5931915.09</v>
      </c>
      <c r="F70" s="181">
        <v>5211434.5</v>
      </c>
      <c r="G70" s="229">
        <v>0</v>
      </c>
      <c r="H70" s="229">
        <v>0</v>
      </c>
      <c r="I70" s="229">
        <v>5211434.5</v>
      </c>
      <c r="J70" s="181">
        <v>666243.5</v>
      </c>
      <c r="K70" s="177">
        <v>720480.59</v>
      </c>
    </row>
    <row r="71" spans="1:11" s="364" customFormat="1" ht="33.75">
      <c r="A71" s="262" t="s">
        <v>425</v>
      </c>
      <c r="B71" s="232">
        <v>680</v>
      </c>
      <c r="C71" s="231" t="s">
        <v>216</v>
      </c>
      <c r="D71" s="229">
        <v>85800</v>
      </c>
      <c r="E71" s="229">
        <v>85800</v>
      </c>
      <c r="F71" s="181">
        <v>85800</v>
      </c>
      <c r="G71" s="229">
        <v>0</v>
      </c>
      <c r="H71" s="229">
        <v>0</v>
      </c>
      <c r="I71" s="229">
        <v>85800</v>
      </c>
      <c r="J71" s="181">
        <v>0</v>
      </c>
      <c r="K71" s="177">
        <v>0</v>
      </c>
    </row>
    <row r="72" spans="1:11" s="364" customFormat="1" ht="33.75">
      <c r="A72" s="262" t="s">
        <v>665</v>
      </c>
      <c r="B72" s="232">
        <v>690</v>
      </c>
      <c r="C72" s="231" t="s">
        <v>306</v>
      </c>
      <c r="D72" s="229">
        <v>1767264</v>
      </c>
      <c r="E72" s="229">
        <v>1767264</v>
      </c>
      <c r="F72" s="181">
        <v>1767264</v>
      </c>
      <c r="G72" s="229">
        <v>0</v>
      </c>
      <c r="H72" s="229">
        <v>0</v>
      </c>
      <c r="I72" s="229">
        <v>1767264</v>
      </c>
      <c r="J72" s="181">
        <v>0</v>
      </c>
      <c r="K72" s="177">
        <v>0</v>
      </c>
    </row>
    <row r="73" spans="1:11" s="364" customFormat="1" ht="22.5">
      <c r="A73" s="262" t="s">
        <v>646</v>
      </c>
      <c r="B73" s="232"/>
      <c r="C73" s="231" t="s">
        <v>647</v>
      </c>
      <c r="D73" s="229">
        <v>32736</v>
      </c>
      <c r="E73" s="229">
        <v>32736</v>
      </c>
      <c r="F73" s="181"/>
      <c r="G73" s="229"/>
      <c r="H73" s="229"/>
      <c r="I73" s="229"/>
      <c r="J73" s="181">
        <v>32736</v>
      </c>
      <c r="K73" s="177">
        <v>32736</v>
      </c>
    </row>
    <row r="74" spans="1:11" s="364" customFormat="1" ht="12.75">
      <c r="A74" s="262" t="s">
        <v>25</v>
      </c>
      <c r="B74" s="232">
        <v>700</v>
      </c>
      <c r="C74" s="231" t="s">
        <v>415</v>
      </c>
      <c r="D74" s="229">
        <v>2527500</v>
      </c>
      <c r="E74" s="229">
        <v>2675317.51</v>
      </c>
      <c r="F74" s="181">
        <v>2265317.51</v>
      </c>
      <c r="G74" s="229">
        <v>0</v>
      </c>
      <c r="H74" s="229">
        <v>0</v>
      </c>
      <c r="I74" s="229">
        <v>2265317.51</v>
      </c>
      <c r="J74" s="181">
        <v>262182.49</v>
      </c>
      <c r="K74" s="177">
        <v>410000</v>
      </c>
    </row>
    <row r="75" spans="1:11" s="364" customFormat="1" ht="12.75">
      <c r="A75" s="262" t="s">
        <v>36</v>
      </c>
      <c r="B75" s="232">
        <v>710</v>
      </c>
      <c r="C75" s="231" t="s">
        <v>567</v>
      </c>
      <c r="D75" s="229">
        <v>2700</v>
      </c>
      <c r="E75" s="229">
        <v>4160</v>
      </c>
      <c r="F75" s="181">
        <v>2160</v>
      </c>
      <c r="G75" s="229">
        <v>0</v>
      </c>
      <c r="H75" s="229">
        <v>0</v>
      </c>
      <c r="I75" s="229">
        <v>2160</v>
      </c>
      <c r="J75" s="181">
        <v>540</v>
      </c>
      <c r="K75" s="177">
        <v>2000</v>
      </c>
    </row>
    <row r="76" spans="1:11" s="364" customFormat="1" ht="22.5">
      <c r="A76" s="262" t="s">
        <v>100</v>
      </c>
      <c r="B76" s="232">
        <v>720</v>
      </c>
      <c r="C76" s="231" t="s">
        <v>89</v>
      </c>
      <c r="D76" s="229">
        <v>806300</v>
      </c>
      <c r="E76" s="229">
        <v>742002.78</v>
      </c>
      <c r="F76" s="181">
        <v>657002.78</v>
      </c>
      <c r="G76" s="229">
        <v>0</v>
      </c>
      <c r="H76" s="229">
        <v>0</v>
      </c>
      <c r="I76" s="229">
        <v>657002.78</v>
      </c>
      <c r="J76" s="181">
        <v>149297.22</v>
      </c>
      <c r="K76" s="177">
        <v>85000</v>
      </c>
    </row>
    <row r="77" spans="1:11" s="364" customFormat="1" ht="12.75">
      <c r="A77" s="262" t="s">
        <v>198</v>
      </c>
      <c r="B77" s="232">
        <v>730</v>
      </c>
      <c r="C77" s="231" t="s">
        <v>215</v>
      </c>
      <c r="D77" s="229">
        <v>5700</v>
      </c>
      <c r="E77" s="229">
        <v>5829.46</v>
      </c>
      <c r="F77" s="181">
        <v>4829.46</v>
      </c>
      <c r="G77" s="229">
        <v>0</v>
      </c>
      <c r="H77" s="229">
        <v>0</v>
      </c>
      <c r="I77" s="229">
        <v>4829.46</v>
      </c>
      <c r="J77" s="181">
        <v>870.54</v>
      </c>
      <c r="K77" s="177">
        <v>1000</v>
      </c>
    </row>
    <row r="78" spans="1:11" s="364" customFormat="1" ht="12.75">
      <c r="A78" s="262" t="s">
        <v>474</v>
      </c>
      <c r="B78" s="232">
        <v>740</v>
      </c>
      <c r="C78" s="231" t="s">
        <v>42</v>
      </c>
      <c r="D78" s="229">
        <v>47700</v>
      </c>
      <c r="E78" s="229">
        <v>45141</v>
      </c>
      <c r="F78" s="181">
        <v>30141</v>
      </c>
      <c r="G78" s="229">
        <v>0</v>
      </c>
      <c r="H78" s="229">
        <v>0</v>
      </c>
      <c r="I78" s="229">
        <v>30141</v>
      </c>
      <c r="J78" s="181">
        <v>17559</v>
      </c>
      <c r="K78" s="177">
        <v>15000</v>
      </c>
    </row>
    <row r="79" spans="1:11" s="364" customFormat="1" ht="12.75">
      <c r="A79" s="262" t="s">
        <v>257</v>
      </c>
      <c r="B79" s="232">
        <v>750</v>
      </c>
      <c r="C79" s="231" t="s">
        <v>530</v>
      </c>
      <c r="D79" s="229">
        <v>28500</v>
      </c>
      <c r="E79" s="229">
        <v>33759.47</v>
      </c>
      <c r="F79" s="181">
        <v>23759.47</v>
      </c>
      <c r="G79" s="229">
        <v>0</v>
      </c>
      <c r="H79" s="229">
        <v>0</v>
      </c>
      <c r="I79" s="229">
        <v>23759.47</v>
      </c>
      <c r="J79" s="181">
        <v>4740.53</v>
      </c>
      <c r="K79" s="177">
        <v>10000</v>
      </c>
    </row>
    <row r="80" spans="1:11" s="364" customFormat="1" ht="22.5">
      <c r="A80" s="262" t="s">
        <v>80</v>
      </c>
      <c r="B80" s="232">
        <v>760</v>
      </c>
      <c r="C80" s="231" t="s">
        <v>219</v>
      </c>
      <c r="D80" s="229">
        <v>438000</v>
      </c>
      <c r="E80" s="229">
        <v>451821.38</v>
      </c>
      <c r="F80" s="181">
        <v>436821.38</v>
      </c>
      <c r="G80" s="229">
        <v>0</v>
      </c>
      <c r="H80" s="229">
        <v>0</v>
      </c>
      <c r="I80" s="229">
        <v>436821.38</v>
      </c>
      <c r="J80" s="181">
        <v>1178.62</v>
      </c>
      <c r="K80" s="177">
        <v>15000</v>
      </c>
    </row>
    <row r="81" spans="1:11" s="364" customFormat="1" ht="12.75">
      <c r="A81" s="262" t="s">
        <v>435</v>
      </c>
      <c r="B81" s="232">
        <v>770</v>
      </c>
      <c r="C81" s="231" t="s">
        <v>45</v>
      </c>
      <c r="D81" s="229">
        <v>49000</v>
      </c>
      <c r="E81" s="229">
        <v>52159.84</v>
      </c>
      <c r="F81" s="181">
        <v>47159.84</v>
      </c>
      <c r="G81" s="229">
        <v>0</v>
      </c>
      <c r="H81" s="229">
        <v>0</v>
      </c>
      <c r="I81" s="229">
        <v>47159.84</v>
      </c>
      <c r="J81" s="181">
        <v>1840.16</v>
      </c>
      <c r="K81" s="177">
        <v>5000</v>
      </c>
    </row>
    <row r="82" spans="1:11" s="364" customFormat="1" ht="12.75">
      <c r="A82" s="262" t="s">
        <v>18</v>
      </c>
      <c r="B82" s="232">
        <v>780</v>
      </c>
      <c r="C82" s="231" t="s">
        <v>566</v>
      </c>
      <c r="D82" s="229">
        <v>35500</v>
      </c>
      <c r="E82" s="229">
        <v>33011.17</v>
      </c>
      <c r="F82" s="181">
        <v>18011.17</v>
      </c>
      <c r="G82" s="229">
        <v>0</v>
      </c>
      <c r="H82" s="229">
        <v>0</v>
      </c>
      <c r="I82" s="229">
        <v>18011.17</v>
      </c>
      <c r="J82" s="181">
        <v>17488.83</v>
      </c>
      <c r="K82" s="177">
        <v>15000</v>
      </c>
    </row>
    <row r="83" spans="1:11" s="364" customFormat="1" ht="22.5">
      <c r="A83" s="262" t="s">
        <v>99</v>
      </c>
      <c r="B83" s="232">
        <v>790</v>
      </c>
      <c r="C83" s="231" t="s">
        <v>246</v>
      </c>
      <c r="D83" s="229">
        <v>590100</v>
      </c>
      <c r="E83" s="229">
        <v>591016</v>
      </c>
      <c r="F83" s="181">
        <v>581016</v>
      </c>
      <c r="G83" s="229">
        <v>0</v>
      </c>
      <c r="H83" s="229">
        <v>0</v>
      </c>
      <c r="I83" s="229">
        <v>581016</v>
      </c>
      <c r="J83" s="181">
        <v>9084</v>
      </c>
      <c r="K83" s="177">
        <v>10000</v>
      </c>
    </row>
    <row r="84" spans="1:11" s="364" customFormat="1" ht="22.5">
      <c r="A84" s="262" t="s">
        <v>555</v>
      </c>
      <c r="B84" s="232">
        <v>800</v>
      </c>
      <c r="C84" s="231" t="s">
        <v>204</v>
      </c>
      <c r="D84" s="229">
        <v>900950</v>
      </c>
      <c r="E84" s="229">
        <v>591503.5</v>
      </c>
      <c r="F84" s="181">
        <v>471503.5</v>
      </c>
      <c r="G84" s="229">
        <v>0</v>
      </c>
      <c r="H84" s="229">
        <v>0</v>
      </c>
      <c r="I84" s="229">
        <v>471503.5</v>
      </c>
      <c r="J84" s="181">
        <v>429446.5</v>
      </c>
      <c r="K84" s="177">
        <v>120000</v>
      </c>
    </row>
    <row r="85" spans="1:11" s="364" customFormat="1" ht="22.5">
      <c r="A85" s="262" t="s">
        <v>106</v>
      </c>
      <c r="B85" s="232">
        <v>810</v>
      </c>
      <c r="C85" s="231" t="s">
        <v>154</v>
      </c>
      <c r="D85" s="229">
        <v>1143400</v>
      </c>
      <c r="E85" s="229">
        <v>746273.33</v>
      </c>
      <c r="F85" s="181">
        <v>626273.33</v>
      </c>
      <c r="G85" s="229">
        <v>0</v>
      </c>
      <c r="H85" s="229">
        <v>0</v>
      </c>
      <c r="I85" s="229">
        <v>626273.33</v>
      </c>
      <c r="J85" s="181">
        <v>517126.67</v>
      </c>
      <c r="K85" s="177">
        <v>120000</v>
      </c>
    </row>
    <row r="86" spans="1:11" s="364" customFormat="1" ht="22.5">
      <c r="A86" s="262" t="s">
        <v>153</v>
      </c>
      <c r="B86" s="232">
        <v>820</v>
      </c>
      <c r="C86" s="231" t="s">
        <v>327</v>
      </c>
      <c r="D86" s="229">
        <v>1560</v>
      </c>
      <c r="E86" s="229">
        <v>1512.33</v>
      </c>
      <c r="F86" s="181">
        <v>1382.33</v>
      </c>
      <c r="G86" s="229">
        <v>0</v>
      </c>
      <c r="H86" s="229">
        <v>0</v>
      </c>
      <c r="I86" s="229">
        <v>1382.33</v>
      </c>
      <c r="J86" s="181">
        <v>177.67</v>
      </c>
      <c r="K86" s="177">
        <v>130</v>
      </c>
    </row>
    <row r="87" spans="1:11" s="364" customFormat="1" ht="22.5">
      <c r="A87" s="262" t="s">
        <v>459</v>
      </c>
      <c r="B87" s="232">
        <v>830</v>
      </c>
      <c r="C87" s="231" t="s">
        <v>467</v>
      </c>
      <c r="D87" s="229">
        <v>416300</v>
      </c>
      <c r="E87" s="229">
        <v>259952.47</v>
      </c>
      <c r="F87" s="181">
        <v>214952.47</v>
      </c>
      <c r="G87" s="229">
        <v>0</v>
      </c>
      <c r="H87" s="229">
        <v>0</v>
      </c>
      <c r="I87" s="229">
        <v>214952.47</v>
      </c>
      <c r="J87" s="181">
        <v>201347.53</v>
      </c>
      <c r="K87" s="177">
        <v>45000</v>
      </c>
    </row>
    <row r="88" spans="1:11" s="364" customFormat="1" ht="22.5">
      <c r="A88" s="262" t="s">
        <v>548</v>
      </c>
      <c r="B88" s="232">
        <v>840</v>
      </c>
      <c r="C88" s="231" t="s">
        <v>194</v>
      </c>
      <c r="D88" s="229">
        <v>33200</v>
      </c>
      <c r="E88" s="229">
        <v>29895.78</v>
      </c>
      <c r="F88" s="181">
        <v>19895.78</v>
      </c>
      <c r="G88" s="229">
        <v>0</v>
      </c>
      <c r="H88" s="229">
        <v>0</v>
      </c>
      <c r="I88" s="229">
        <v>19895.78</v>
      </c>
      <c r="J88" s="181">
        <v>13304.22</v>
      </c>
      <c r="K88" s="177">
        <v>10000</v>
      </c>
    </row>
    <row r="89" spans="1:11" s="364" customFormat="1" ht="22.5">
      <c r="A89" s="262" t="s">
        <v>424</v>
      </c>
      <c r="B89" s="232">
        <v>850</v>
      </c>
      <c r="C89" s="231" t="s">
        <v>506</v>
      </c>
      <c r="D89" s="229">
        <v>92100</v>
      </c>
      <c r="E89" s="229">
        <v>61494.23</v>
      </c>
      <c r="F89" s="181">
        <v>26494.23</v>
      </c>
      <c r="G89" s="229">
        <v>0</v>
      </c>
      <c r="H89" s="229">
        <v>0</v>
      </c>
      <c r="I89" s="229">
        <v>26494.23</v>
      </c>
      <c r="J89" s="181">
        <v>65605.77</v>
      </c>
      <c r="K89" s="177">
        <v>35000</v>
      </c>
    </row>
    <row r="90" spans="1:11" s="364" customFormat="1" ht="12.75">
      <c r="A90" s="262" t="s">
        <v>571</v>
      </c>
      <c r="B90" s="232">
        <v>860</v>
      </c>
      <c r="C90" s="231" t="s">
        <v>360</v>
      </c>
      <c r="D90" s="229">
        <v>71340</v>
      </c>
      <c r="E90" s="229">
        <v>60269.84</v>
      </c>
      <c r="F90" s="181">
        <v>20269.84</v>
      </c>
      <c r="G90" s="229">
        <v>0</v>
      </c>
      <c r="H90" s="229">
        <v>0</v>
      </c>
      <c r="I90" s="229">
        <v>20269.84</v>
      </c>
      <c r="J90" s="181">
        <v>51070.16</v>
      </c>
      <c r="K90" s="177">
        <v>40000</v>
      </c>
    </row>
    <row r="91" spans="1:11" s="364" customFormat="1" ht="33.75">
      <c r="A91" s="262" t="s">
        <v>111</v>
      </c>
      <c r="B91" s="232">
        <v>870</v>
      </c>
      <c r="C91" s="231" t="s">
        <v>501</v>
      </c>
      <c r="D91" s="229">
        <v>23100</v>
      </c>
      <c r="E91" s="229">
        <v>86008</v>
      </c>
      <c r="F91" s="181">
        <v>6008</v>
      </c>
      <c r="G91" s="229">
        <v>0</v>
      </c>
      <c r="H91" s="229">
        <v>0</v>
      </c>
      <c r="I91" s="229">
        <v>6008</v>
      </c>
      <c r="J91" s="181">
        <v>17092</v>
      </c>
      <c r="K91" s="177">
        <v>80000</v>
      </c>
    </row>
    <row r="92" spans="1:11" s="364" customFormat="1" ht="33.75">
      <c r="A92" s="262" t="s">
        <v>576</v>
      </c>
      <c r="B92" s="232">
        <v>880</v>
      </c>
      <c r="C92" s="231" t="s">
        <v>544</v>
      </c>
      <c r="D92" s="229">
        <v>26000</v>
      </c>
      <c r="E92" s="229">
        <v>24200</v>
      </c>
      <c r="F92" s="181">
        <v>19200</v>
      </c>
      <c r="G92" s="229">
        <v>0</v>
      </c>
      <c r="H92" s="229">
        <v>0</v>
      </c>
      <c r="I92" s="229">
        <v>19200</v>
      </c>
      <c r="J92" s="181">
        <v>6800</v>
      </c>
      <c r="K92" s="177">
        <v>5000</v>
      </c>
    </row>
    <row r="93" spans="1:11" s="364" customFormat="1" ht="22.5">
      <c r="A93" s="262" t="s">
        <v>648</v>
      </c>
      <c r="B93" s="232"/>
      <c r="C93" s="231" t="s">
        <v>649</v>
      </c>
      <c r="D93" s="229">
        <v>10000</v>
      </c>
      <c r="E93" s="229"/>
      <c r="F93" s="181"/>
      <c r="G93" s="229"/>
      <c r="H93" s="229"/>
      <c r="I93" s="229"/>
      <c r="J93" s="181">
        <v>10000</v>
      </c>
      <c r="K93" s="177"/>
    </row>
    <row r="94" spans="1:11" s="364" customFormat="1" ht="33.75">
      <c r="A94" s="262" t="s">
        <v>666</v>
      </c>
      <c r="B94" s="232">
        <v>890</v>
      </c>
      <c r="C94" s="231" t="s">
        <v>258</v>
      </c>
      <c r="D94" s="229">
        <v>8200</v>
      </c>
      <c r="E94" s="229">
        <v>8195</v>
      </c>
      <c r="F94" s="181">
        <v>8195</v>
      </c>
      <c r="G94" s="229">
        <v>0</v>
      </c>
      <c r="H94" s="229">
        <v>0</v>
      </c>
      <c r="I94" s="229">
        <v>8195</v>
      </c>
      <c r="J94" s="181">
        <v>5</v>
      </c>
      <c r="K94" s="177">
        <v>0</v>
      </c>
    </row>
    <row r="95" spans="1:11" s="364" customFormat="1" ht="45">
      <c r="A95" s="262" t="s">
        <v>263</v>
      </c>
      <c r="B95" s="232">
        <v>900</v>
      </c>
      <c r="C95" s="231" t="s">
        <v>453</v>
      </c>
      <c r="D95" s="229">
        <v>378000</v>
      </c>
      <c r="E95" s="229">
        <v>378000</v>
      </c>
      <c r="F95" s="181">
        <v>315000</v>
      </c>
      <c r="G95" s="229">
        <v>0</v>
      </c>
      <c r="H95" s="229">
        <v>0</v>
      </c>
      <c r="I95" s="229">
        <v>315000</v>
      </c>
      <c r="J95" s="181">
        <v>63000</v>
      </c>
      <c r="K95" s="177">
        <v>63000</v>
      </c>
    </row>
    <row r="96" spans="1:11" ht="0.75" customHeight="1">
      <c r="A96" s="103"/>
      <c r="B96" s="178"/>
      <c r="C96" s="183"/>
      <c r="D96" s="179"/>
      <c r="E96" s="179"/>
      <c r="F96" s="230"/>
      <c r="G96" s="179"/>
      <c r="H96" s="179"/>
      <c r="I96" s="179"/>
      <c r="J96" s="180"/>
      <c r="K96" s="268"/>
    </row>
    <row r="97" spans="1:11" ht="12.75" customHeight="1">
      <c r="A97" s="103"/>
      <c r="B97" s="97"/>
      <c r="C97" s="98"/>
      <c r="D97" s="99"/>
      <c r="E97" s="99"/>
      <c r="F97" s="99"/>
      <c r="G97" s="99"/>
      <c r="H97" s="99"/>
      <c r="I97" s="99"/>
      <c r="J97" s="100"/>
      <c r="K97" s="99"/>
    </row>
    <row r="98" spans="1:11" ht="33.75">
      <c r="A98" s="104" t="s">
        <v>10</v>
      </c>
      <c r="B98" s="105">
        <v>450</v>
      </c>
      <c r="C98" s="101" t="s">
        <v>3</v>
      </c>
      <c r="D98" s="101" t="s">
        <v>3</v>
      </c>
      <c r="E98" s="101" t="s">
        <v>3</v>
      </c>
      <c r="F98" s="102">
        <v>-1253348.4</v>
      </c>
      <c r="G98" s="102">
        <v>0</v>
      </c>
      <c r="H98" s="102">
        <v>0</v>
      </c>
      <c r="I98" s="102">
        <v>-1253348.4</v>
      </c>
      <c r="J98" s="101" t="s">
        <v>3</v>
      </c>
      <c r="K98" s="107" t="s">
        <v>3</v>
      </c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  <mergeCell ref="E10:E15"/>
    <mergeCell ref="F10:I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266</v>
      </c>
      <c r="C1" s="1"/>
      <c r="D1" s="2"/>
      <c r="E1" s="3"/>
      <c r="F1" s="3"/>
      <c r="G1" s="3"/>
      <c r="H1" s="3"/>
      <c r="I1" s="8"/>
      <c r="J1" s="67" t="s">
        <v>384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38</v>
      </c>
      <c r="B3" s="366" t="s">
        <v>226</v>
      </c>
      <c r="C3" s="200"/>
      <c r="D3" s="366" t="s">
        <v>136</v>
      </c>
      <c r="E3" s="368" t="s">
        <v>312</v>
      </c>
      <c r="F3" s="375" t="s">
        <v>311</v>
      </c>
      <c r="G3" s="375"/>
      <c r="H3" s="375"/>
      <c r="I3" s="376"/>
      <c r="J3" s="368" t="s">
        <v>472</v>
      </c>
    </row>
    <row r="4" spans="1:10" ht="12" customHeight="1">
      <c r="A4" s="379"/>
      <c r="B4" s="366"/>
      <c r="C4" s="200"/>
      <c r="D4" s="366"/>
      <c r="E4" s="368"/>
      <c r="F4" s="368" t="s">
        <v>37</v>
      </c>
      <c r="G4" s="368" t="s">
        <v>560</v>
      </c>
      <c r="H4" s="368" t="s">
        <v>603</v>
      </c>
      <c r="I4" s="368" t="s">
        <v>201</v>
      </c>
      <c r="J4" s="368"/>
    </row>
    <row r="5" spans="1:10" ht="10.5" customHeight="1">
      <c r="A5" s="379"/>
      <c r="B5" s="366"/>
      <c r="C5" s="200"/>
      <c r="D5" s="366"/>
      <c r="E5" s="368"/>
      <c r="F5" s="368"/>
      <c r="G5" s="368"/>
      <c r="H5" s="368"/>
      <c r="I5" s="368"/>
      <c r="J5" s="368"/>
    </row>
    <row r="6" spans="1:10" ht="12.75">
      <c r="A6" s="379"/>
      <c r="B6" s="366"/>
      <c r="C6" s="200"/>
      <c r="D6" s="366"/>
      <c r="E6" s="368"/>
      <c r="F6" s="368"/>
      <c r="G6" s="368"/>
      <c r="H6" s="368"/>
      <c r="I6" s="368"/>
      <c r="J6" s="368"/>
    </row>
    <row r="7" spans="1:10" ht="12.75">
      <c r="A7" s="379"/>
      <c r="B7" s="366"/>
      <c r="C7" s="189"/>
      <c r="D7" s="366"/>
      <c r="E7" s="368"/>
      <c r="F7" s="368"/>
      <c r="G7" s="368"/>
      <c r="H7" s="368"/>
      <c r="I7" s="368"/>
      <c r="J7" s="368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487</v>
      </c>
      <c r="G8" s="121" t="s">
        <v>342</v>
      </c>
      <c r="H8" s="121" t="s">
        <v>181</v>
      </c>
      <c r="I8" s="121" t="s">
        <v>7</v>
      </c>
      <c r="J8" s="115" t="s">
        <v>486</v>
      </c>
    </row>
    <row r="9" spans="1:10" ht="12.75" customHeight="1">
      <c r="A9" s="328" t="s">
        <v>16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386</v>
      </c>
      <c r="B10" s="331" t="s">
        <v>366</v>
      </c>
      <c r="C10" s="307"/>
      <c r="D10" s="191" t="s">
        <v>3</v>
      </c>
      <c r="E10" s="210">
        <f>E13</f>
        <v>0</v>
      </c>
      <c r="F10" s="362">
        <f>F13+F26</f>
        <v>-1253348.3999999985</v>
      </c>
      <c r="G10" s="363">
        <f>G13+G19+G26</f>
        <v>0</v>
      </c>
      <c r="H10" s="72">
        <f>H13+H19+H26</f>
        <v>0</v>
      </c>
      <c r="I10" s="134">
        <f>F10+G10+H10</f>
        <v>-1253348.3999999985</v>
      </c>
      <c r="J10" s="212">
        <f>J13</f>
        <v>0</v>
      </c>
    </row>
    <row r="11" spans="1:10" ht="12.75">
      <c r="A11" s="332" t="s">
        <v>586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619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500</v>
      </c>
      <c r="B13" s="186" t="s">
        <v>123</v>
      </c>
      <c r="C13" s="310" t="s">
        <v>175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214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223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500</v>
      </c>
      <c r="B17" s="186" t="s">
        <v>276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214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373</v>
      </c>
      <c r="B19" s="340" t="s">
        <v>618</v>
      </c>
      <c r="C19" s="315" t="s">
        <v>175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341</v>
      </c>
      <c r="B20" s="282" t="s">
        <v>422</v>
      </c>
      <c r="C20" s="311" t="s">
        <v>175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586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441</v>
      </c>
      <c r="B23" s="282" t="s">
        <v>225</v>
      </c>
      <c r="C23" s="311" t="s">
        <v>175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586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518</v>
      </c>
      <c r="B26" s="340" t="s">
        <v>419</v>
      </c>
      <c r="C26" s="319"/>
      <c r="D26" s="316" t="s">
        <v>3</v>
      </c>
      <c r="E26" s="133" t="s">
        <v>3</v>
      </c>
      <c r="F26" s="287">
        <f>F28</f>
        <v>-1253348.3999999985</v>
      </c>
      <c r="G26" s="287">
        <f>G28+G44</f>
        <v>0</v>
      </c>
      <c r="H26" s="287">
        <f>H44</f>
        <v>0</v>
      </c>
      <c r="I26" s="288">
        <f>F26+G26+H26</f>
        <v>-1253348.3999999985</v>
      </c>
      <c r="J26" s="135" t="s">
        <v>3</v>
      </c>
    </row>
    <row r="27" spans="1:10" s="35" customFormat="1" ht="12.75">
      <c r="A27" s="154" t="s">
        <v>365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458</v>
      </c>
      <c r="B28" s="347" t="s">
        <v>606</v>
      </c>
      <c r="C28" s="322"/>
      <c r="D28" s="323" t="s">
        <v>3</v>
      </c>
      <c r="E28" s="133" t="s">
        <v>3</v>
      </c>
      <c r="F28" s="70">
        <f>F31+F33</f>
        <v>-1253348.3999999985</v>
      </c>
      <c r="G28" s="69">
        <f>G33</f>
        <v>0</v>
      </c>
      <c r="H28" s="133" t="s">
        <v>3</v>
      </c>
      <c r="I28" s="136">
        <f>F28+G28</f>
        <v>-1253348.3999999985</v>
      </c>
      <c r="J28" s="137" t="s">
        <v>3</v>
      </c>
    </row>
    <row r="29" spans="1:10" s="35" customFormat="1" ht="12.75">
      <c r="A29" s="154" t="s">
        <v>214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434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418</v>
      </c>
      <c r="B31" s="331" t="s">
        <v>134</v>
      </c>
      <c r="C31" s="317"/>
      <c r="D31" s="323" t="s">
        <v>3</v>
      </c>
      <c r="E31" s="133" t="s">
        <v>3</v>
      </c>
      <c r="F31" s="72">
        <v>-23096820.59</v>
      </c>
      <c r="G31" s="133" t="s">
        <v>3</v>
      </c>
      <c r="H31" s="133" t="s">
        <v>3</v>
      </c>
      <c r="I31" s="68">
        <f>F31</f>
        <v>-23096820.59</v>
      </c>
      <c r="J31" s="137" t="s">
        <v>3</v>
      </c>
    </row>
    <row r="32" spans="1:10" s="35" customFormat="1" ht="12.75">
      <c r="A32" s="349" t="s">
        <v>433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163</v>
      </c>
      <c r="B33" s="187" t="s">
        <v>301</v>
      </c>
      <c r="C33" s="325"/>
      <c r="D33" s="326" t="s">
        <v>3</v>
      </c>
      <c r="E33" s="143" t="s">
        <v>3</v>
      </c>
      <c r="F33" s="159">
        <v>21843472.19</v>
      </c>
      <c r="G33" s="159">
        <v>0</v>
      </c>
      <c r="H33" s="172" t="s">
        <v>3</v>
      </c>
      <c r="I33" s="160">
        <f>F33+G33</f>
        <v>21843472.19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538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38</v>
      </c>
      <c r="B37" s="366" t="s">
        <v>226</v>
      </c>
      <c r="C37" s="201"/>
      <c r="D37" s="366" t="s">
        <v>136</v>
      </c>
      <c r="E37" s="368" t="s">
        <v>312</v>
      </c>
      <c r="F37" s="375" t="s">
        <v>311</v>
      </c>
      <c r="G37" s="375"/>
      <c r="H37" s="375"/>
      <c r="I37" s="376"/>
      <c r="J37" s="368" t="s">
        <v>472</v>
      </c>
    </row>
    <row r="38" spans="1:10" s="35" customFormat="1" ht="12.75" customHeight="1">
      <c r="A38" s="379"/>
      <c r="B38" s="366"/>
      <c r="C38" s="200"/>
      <c r="D38" s="366"/>
      <c r="E38" s="368"/>
      <c r="F38" s="368" t="s">
        <v>37</v>
      </c>
      <c r="G38" s="368" t="s">
        <v>560</v>
      </c>
      <c r="H38" s="368" t="s">
        <v>603</v>
      </c>
      <c r="I38" s="368" t="s">
        <v>201</v>
      </c>
      <c r="J38" s="368"/>
    </row>
    <row r="39" spans="1:10" s="35" customFormat="1" ht="12.75" customHeight="1">
      <c r="A39" s="379"/>
      <c r="B39" s="366"/>
      <c r="C39" s="200"/>
      <c r="D39" s="366"/>
      <c r="E39" s="368"/>
      <c r="F39" s="368"/>
      <c r="G39" s="368"/>
      <c r="H39" s="368"/>
      <c r="I39" s="368"/>
      <c r="J39" s="368"/>
    </row>
    <row r="40" spans="1:10" s="35" customFormat="1" ht="12.75" customHeight="1">
      <c r="A40" s="379"/>
      <c r="B40" s="366"/>
      <c r="C40" s="200"/>
      <c r="D40" s="366"/>
      <c r="E40" s="368"/>
      <c r="F40" s="368"/>
      <c r="G40" s="368"/>
      <c r="H40" s="368"/>
      <c r="I40" s="368"/>
      <c r="J40" s="368"/>
    </row>
    <row r="41" spans="1:10" s="35" customFormat="1" ht="12.75" customHeight="1">
      <c r="A41" s="379"/>
      <c r="B41" s="366"/>
      <c r="C41" s="189"/>
      <c r="D41" s="366"/>
      <c r="E41" s="368"/>
      <c r="F41" s="368"/>
      <c r="G41" s="368"/>
      <c r="H41" s="368"/>
      <c r="I41" s="368"/>
      <c r="J41" s="368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487</v>
      </c>
      <c r="G42" s="121" t="s">
        <v>342</v>
      </c>
      <c r="H42" s="121" t="s">
        <v>181</v>
      </c>
      <c r="I42" s="121" t="s">
        <v>7</v>
      </c>
      <c r="J42" s="144" t="s">
        <v>486</v>
      </c>
    </row>
    <row r="43" spans="1:10" s="35" customFormat="1" ht="12.75" customHeight="1">
      <c r="A43" s="170" t="s">
        <v>262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553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586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485</v>
      </c>
      <c r="B46" s="140" t="s">
        <v>490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345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546</v>
      </c>
      <c r="B49" s="275"/>
      <c r="C49" s="275"/>
      <c r="D49" s="281" t="s">
        <v>150</v>
      </c>
      <c r="E49" s="277"/>
      <c r="F49" s="11" t="s">
        <v>364</v>
      </c>
      <c r="G49" s="13"/>
      <c r="H49" s="13"/>
      <c r="I49" s="13"/>
      <c r="J49" s="13"/>
    </row>
    <row r="50" spans="1:10" ht="12.75">
      <c r="A50" s="276" t="s">
        <v>67</v>
      </c>
      <c r="B50" s="2"/>
      <c r="C50" s="2"/>
      <c r="D50" s="278" t="s">
        <v>188</v>
      </c>
      <c r="E50" s="279"/>
      <c r="F50" s="279" t="s">
        <v>359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191</v>
      </c>
      <c r="H51" s="8"/>
      <c r="I51" s="4"/>
      <c r="J51" s="4"/>
    </row>
    <row r="52" spans="1:10" ht="12.75">
      <c r="A52" s="2" t="s">
        <v>536</v>
      </c>
      <c r="D52" s="281" t="s">
        <v>609</v>
      </c>
      <c r="E52" s="279"/>
      <c r="F52" s="279"/>
      <c r="G52" s="279"/>
      <c r="H52" s="279"/>
      <c r="I52" s="4"/>
      <c r="J52" s="4"/>
    </row>
    <row r="53" spans="1:4" ht="12.75">
      <c r="A53" s="276" t="s">
        <v>67</v>
      </c>
      <c r="B53" s="2"/>
      <c r="C53" s="2"/>
      <c r="D53" s="278" t="s">
        <v>65</v>
      </c>
    </row>
    <row r="54" spans="1:3" ht="12.75">
      <c r="A54" s="2"/>
      <c r="B54" s="2"/>
      <c r="C54" s="2"/>
    </row>
    <row r="55" spans="1:4" ht="12.75">
      <c r="A55" s="2" t="s">
        <v>105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117</v>
      </c>
      <c r="C1" s="19" t="s">
        <v>326</v>
      </c>
    </row>
    <row r="2" spans="2:3" ht="12.75" customHeight="1">
      <c r="B2" t="s">
        <v>162</v>
      </c>
      <c r="C2" s="19" t="s">
        <v>326</v>
      </c>
    </row>
    <row r="3" spans="1:3" ht="12.75" customHeight="1">
      <c r="A3" s="19" t="s">
        <v>473</v>
      </c>
      <c r="B3" s="20" t="s">
        <v>103</v>
      </c>
      <c r="C3" s="19" t="s">
        <v>326</v>
      </c>
    </row>
    <row r="4" spans="1:3" ht="12.75" customHeight="1">
      <c r="A4" s="19" t="s">
        <v>344</v>
      </c>
      <c r="B4" s="20" t="s">
        <v>316</v>
      </c>
      <c r="C4" s="19" t="s">
        <v>326</v>
      </c>
    </row>
    <row r="5" spans="1:3" ht="12.75" customHeight="1">
      <c r="A5" s="19" t="s">
        <v>57</v>
      </c>
      <c r="B5" t="s">
        <v>300</v>
      </c>
      <c r="C5" s="19" t="s">
        <v>326</v>
      </c>
    </row>
    <row r="6" spans="1:3" ht="12.75" customHeight="1">
      <c r="A6" s="19" t="s">
        <v>402</v>
      </c>
      <c r="B6" t="s">
        <v>236</v>
      </c>
      <c r="C6" s="19" t="s">
        <v>326</v>
      </c>
    </row>
    <row r="7" spans="2:3" ht="12.75" customHeight="1">
      <c r="B7" s="29" t="s">
        <v>350</v>
      </c>
      <c r="C7" s="19" t="s">
        <v>326</v>
      </c>
    </row>
    <row r="8" spans="1:3" ht="12.75" customHeight="1">
      <c r="A8" t="s">
        <v>149</v>
      </c>
      <c r="B8" s="29" t="s">
        <v>56</v>
      </c>
      <c r="C8" s="19" t="s">
        <v>326</v>
      </c>
    </row>
    <row r="9" spans="1:3" ht="12.75" customHeight="1">
      <c r="A9" t="s">
        <v>62</v>
      </c>
      <c r="B9" s="29" t="s">
        <v>76</v>
      </c>
      <c r="C9" s="19" t="s">
        <v>326</v>
      </c>
    </row>
    <row r="10" spans="1:3" ht="12.75" customHeight="1">
      <c r="A10" s="45" t="s">
        <v>414</v>
      </c>
      <c r="B10" s="46" t="s">
        <v>167</v>
      </c>
      <c r="C10" s="47" t="s">
        <v>326</v>
      </c>
    </row>
    <row r="11" spans="1:3" ht="12.75" customHeight="1">
      <c r="A11" t="s">
        <v>127</v>
      </c>
      <c r="B11" s="202" t="s">
        <v>13</v>
      </c>
      <c r="C11" s="19" t="s">
        <v>326</v>
      </c>
    </row>
    <row r="12" spans="1:3" ht="25.5">
      <c r="A12" t="s">
        <v>535</v>
      </c>
      <c r="B12" s="202" t="s">
        <v>83</v>
      </c>
      <c r="C12" s="19" t="s">
        <v>326</v>
      </c>
    </row>
    <row r="13" spans="1:3" ht="12.75" customHeight="1">
      <c r="A13" s="36"/>
      <c r="B13" s="205" t="s">
        <v>250</v>
      </c>
      <c r="C13" s="36" t="s">
        <v>305</v>
      </c>
    </row>
    <row r="14" spans="1:3" ht="12.75" customHeight="1">
      <c r="A14" s="37"/>
      <c r="B14" s="203" t="s">
        <v>265</v>
      </c>
      <c r="C14" s="37" t="s">
        <v>305</v>
      </c>
    </row>
    <row r="15" spans="1:3" ht="12.75" customHeight="1">
      <c r="A15" s="37" t="s">
        <v>521</v>
      </c>
      <c r="B15" s="204" t="s">
        <v>116</v>
      </c>
      <c r="C15" s="37" t="s">
        <v>305</v>
      </c>
    </row>
    <row r="16" spans="1:3" ht="12.75" customHeight="1">
      <c r="A16" s="37" t="s">
        <v>369</v>
      </c>
      <c r="B16" s="38" t="s">
        <v>509</v>
      </c>
      <c r="C16" s="37" t="s">
        <v>305</v>
      </c>
    </row>
    <row r="17" spans="1:3" ht="12.75" customHeight="1">
      <c r="A17" s="37" t="s">
        <v>212</v>
      </c>
      <c r="B17" s="38" t="s">
        <v>383</v>
      </c>
      <c r="C17" s="37" t="s">
        <v>305</v>
      </c>
    </row>
    <row r="18" spans="1:3" ht="12.75" customHeight="1">
      <c r="A18" s="37" t="s">
        <v>35</v>
      </c>
      <c r="B18" s="38" t="s">
        <v>447</v>
      </c>
      <c r="C18" s="37" t="s">
        <v>305</v>
      </c>
    </row>
    <row r="19" spans="1:3" ht="12.75" customHeight="1">
      <c r="A19" s="37" t="s">
        <v>525</v>
      </c>
      <c r="B19" s="38" t="s">
        <v>294</v>
      </c>
      <c r="C19" s="37" t="s">
        <v>305</v>
      </c>
    </row>
    <row r="20" spans="1:3" ht="12.75" customHeight="1">
      <c r="A20" s="37" t="s">
        <v>372</v>
      </c>
      <c r="B20" s="38" t="s">
        <v>130</v>
      </c>
      <c r="C20" s="37" t="s">
        <v>305</v>
      </c>
    </row>
    <row r="21" spans="1:3" ht="12.75" customHeight="1">
      <c r="A21" s="37" t="s">
        <v>211</v>
      </c>
      <c r="B21" s="38" t="s">
        <v>598</v>
      </c>
      <c r="C21" s="37" t="s">
        <v>305</v>
      </c>
    </row>
    <row r="22" spans="1:3" ht="12.75" customHeight="1">
      <c r="A22" s="37" t="s">
        <v>34</v>
      </c>
      <c r="B22" s="38" t="s">
        <v>446</v>
      </c>
      <c r="C22" s="37" t="s">
        <v>305</v>
      </c>
    </row>
    <row r="23" spans="1:3" ht="12.75" customHeight="1">
      <c r="A23" s="37" t="s">
        <v>524</v>
      </c>
      <c r="B23" s="38" t="s">
        <v>484</v>
      </c>
      <c r="C23" s="37" t="s">
        <v>305</v>
      </c>
    </row>
    <row r="24" spans="1:3" ht="12.75" customHeight="1">
      <c r="A24" s="37" t="s">
        <v>55</v>
      </c>
      <c r="B24" s="38" t="s">
        <v>47</v>
      </c>
      <c r="C24" s="37" t="s">
        <v>305</v>
      </c>
    </row>
    <row r="25" spans="1:3" ht="12.75" customHeight="1">
      <c r="A25" s="87" t="s">
        <v>541</v>
      </c>
      <c r="B25" s="88" t="s">
        <v>417</v>
      </c>
      <c r="C25" s="87" t="s">
        <v>305</v>
      </c>
    </row>
    <row r="26" spans="1:3" ht="12.75" customHeight="1">
      <c r="A26" s="87"/>
      <c r="B26" s="88" t="s">
        <v>628</v>
      </c>
      <c r="C26" s="87" t="s">
        <v>305</v>
      </c>
    </row>
    <row r="27" spans="1:3" ht="12.75" customHeight="1">
      <c r="A27" s="87"/>
      <c r="B27" s="38" t="s">
        <v>179</v>
      </c>
      <c r="C27" s="87" t="s">
        <v>305</v>
      </c>
    </row>
    <row r="28" spans="1:3" ht="12.75" customHeight="1">
      <c r="A28" s="87"/>
      <c r="B28" s="88" t="s">
        <v>40</v>
      </c>
      <c r="C28" s="87" t="s">
        <v>305</v>
      </c>
    </row>
    <row r="29" spans="1:4" ht="12.75" customHeight="1">
      <c r="A29" s="89"/>
      <c r="B29" s="40" t="s">
        <v>240</v>
      </c>
      <c r="C29" s="39" t="s">
        <v>305</v>
      </c>
      <c r="D29" s="45"/>
    </row>
    <row r="30" spans="1:3" ht="12.75" customHeight="1">
      <c r="A30" s="41" t="s">
        <v>232</v>
      </c>
      <c r="B30" s="42" t="s">
        <v>288</v>
      </c>
      <c r="C30" s="41" t="s">
        <v>28</v>
      </c>
    </row>
    <row r="31" spans="1:3" ht="12.75" customHeight="1">
      <c r="A31" s="41"/>
      <c r="B31" s="42" t="s">
        <v>133</v>
      </c>
      <c r="C31" s="41" t="s">
        <v>28</v>
      </c>
    </row>
    <row r="32" spans="1:3" ht="12.75" customHeight="1">
      <c r="A32" s="41" t="s">
        <v>61</v>
      </c>
      <c r="B32" s="42" t="s">
        <v>489</v>
      </c>
      <c r="C32" s="41" t="s">
        <v>28</v>
      </c>
    </row>
    <row r="33" spans="1:3" ht="12.75" customHeight="1">
      <c r="A33" s="41" t="s">
        <v>545</v>
      </c>
      <c r="B33" s="42" t="s">
        <v>193</v>
      </c>
      <c r="C33" s="41" t="s">
        <v>28</v>
      </c>
    </row>
    <row r="34" spans="1:3" ht="12.75" customHeight="1">
      <c r="A34" s="41" t="s">
        <v>398</v>
      </c>
      <c r="B34" s="42" t="s">
        <v>48</v>
      </c>
      <c r="C34" s="41" t="s">
        <v>28</v>
      </c>
    </row>
    <row r="35" spans="1:3" ht="12.75" customHeight="1">
      <c r="A35" s="41" t="s">
        <v>230</v>
      </c>
      <c r="B35" s="42" t="s">
        <v>534</v>
      </c>
      <c r="C35" s="41" t="s">
        <v>28</v>
      </c>
    </row>
    <row r="36" spans="1:3" ht="12.75" customHeight="1">
      <c r="A36" s="41" t="s">
        <v>59</v>
      </c>
      <c r="B36" s="42" t="s">
        <v>382</v>
      </c>
      <c r="C36" s="41" t="s">
        <v>28</v>
      </c>
    </row>
    <row r="37" spans="1:3" ht="12.75" customHeight="1">
      <c r="A37" s="41" t="s">
        <v>547</v>
      </c>
      <c r="B37" s="42" t="s">
        <v>222</v>
      </c>
      <c r="C37" s="41" t="s">
        <v>28</v>
      </c>
    </row>
    <row r="38" spans="1:3" ht="12.75" customHeight="1">
      <c r="A38" s="85" t="s">
        <v>397</v>
      </c>
      <c r="B38" s="86" t="s">
        <v>33</v>
      </c>
      <c r="C38" s="85" t="s">
        <v>28</v>
      </c>
    </row>
    <row r="39" spans="1:4" ht="12.75" customHeight="1">
      <c r="A39" s="85" t="s">
        <v>229</v>
      </c>
      <c r="B39" s="86" t="s">
        <v>182</v>
      </c>
      <c r="C39" s="85" t="s">
        <v>28</v>
      </c>
      <c r="D39" s="45"/>
    </row>
    <row r="40" spans="1:4" ht="12.75" customHeight="1">
      <c r="A40" s="85"/>
      <c r="B40" s="86" t="s">
        <v>628</v>
      </c>
      <c r="C40" s="85" t="s">
        <v>28</v>
      </c>
      <c r="D40" s="45"/>
    </row>
    <row r="41" spans="1:4" ht="12.75" customHeight="1">
      <c r="A41" s="85"/>
      <c r="B41" s="42" t="s">
        <v>550</v>
      </c>
      <c r="C41" s="85" t="s">
        <v>28</v>
      </c>
      <c r="D41" s="45"/>
    </row>
    <row r="42" spans="1:4" ht="12.75" customHeight="1">
      <c r="A42" s="85"/>
      <c r="B42" s="86" t="s">
        <v>40</v>
      </c>
      <c r="C42" s="85" t="s">
        <v>28</v>
      </c>
      <c r="D42" s="45"/>
    </row>
    <row r="43" spans="1:4" ht="12.75" customHeight="1">
      <c r="A43" s="43"/>
      <c r="B43" s="44" t="s">
        <v>240</v>
      </c>
      <c r="C43" s="43" t="s">
        <v>28</v>
      </c>
      <c r="D43" s="45"/>
    </row>
    <row r="44" spans="1:4" ht="12.75" customHeight="1">
      <c r="A44" s="41" t="s">
        <v>479</v>
      </c>
      <c r="B44" s="42" t="s">
        <v>517</v>
      </c>
      <c r="C44" s="85" t="s">
        <v>390</v>
      </c>
      <c r="D44" s="45"/>
    </row>
    <row r="45" spans="1:4" ht="12.75" customHeight="1">
      <c r="A45" s="41" t="s">
        <v>203</v>
      </c>
      <c r="B45" s="42" t="s">
        <v>88</v>
      </c>
      <c r="C45" s="85" t="s">
        <v>390</v>
      </c>
      <c r="D45" s="45"/>
    </row>
    <row r="46" spans="1:4" ht="12.75" customHeight="1">
      <c r="A46" s="41" t="s">
        <v>75</v>
      </c>
      <c r="B46" s="42" t="s">
        <v>275</v>
      </c>
      <c r="C46" s="85" t="s">
        <v>390</v>
      </c>
      <c r="D46" s="45"/>
    </row>
    <row r="47" spans="1:4" ht="12.75" customHeight="1">
      <c r="A47" s="41" t="s">
        <v>440</v>
      </c>
      <c r="B47" s="42" t="s">
        <v>210</v>
      </c>
      <c r="C47" s="85" t="s">
        <v>390</v>
      </c>
      <c r="D47" s="45"/>
    </row>
    <row r="48" spans="1:4" ht="12.75" customHeight="1">
      <c r="A48" s="41" t="s">
        <v>633</v>
      </c>
      <c r="B48" s="42" t="s">
        <v>371</v>
      </c>
      <c r="C48" s="85" t="s">
        <v>390</v>
      </c>
      <c r="D48" s="45"/>
    </row>
    <row r="49" spans="1:4" ht="12.75" customHeight="1">
      <c r="A49" s="41" t="s">
        <v>31</v>
      </c>
      <c r="B49" s="42" t="s">
        <v>523</v>
      </c>
      <c r="C49" s="85" t="s">
        <v>390</v>
      </c>
      <c r="D49" s="45"/>
    </row>
    <row r="50" spans="1:4" ht="12.75" customHeight="1">
      <c r="A50" s="41" t="s">
        <v>245</v>
      </c>
      <c r="B50" s="42" t="s">
        <v>32</v>
      </c>
      <c r="C50" s="85" t="s">
        <v>390</v>
      </c>
      <c r="D50" s="45"/>
    </row>
    <row r="51" spans="1:4" ht="12.75" customHeight="1">
      <c r="A51" s="85" t="s">
        <v>282</v>
      </c>
      <c r="B51" s="86" t="s">
        <v>140</v>
      </c>
      <c r="C51" s="85" t="s">
        <v>390</v>
      </c>
      <c r="D51" s="45"/>
    </row>
    <row r="52" spans="1:4" ht="12.75" customHeight="1">
      <c r="A52" s="85" t="s">
        <v>170</v>
      </c>
      <c r="B52" s="86" t="s">
        <v>161</v>
      </c>
      <c r="C52" s="85" t="s">
        <v>390</v>
      </c>
      <c r="D52" s="45"/>
    </row>
    <row r="53" spans="1:3" ht="12.75" customHeight="1">
      <c r="A53" s="81" t="s">
        <v>596</v>
      </c>
      <c r="B53" s="82" t="s">
        <v>152</v>
      </c>
      <c r="C53" s="81" t="s">
        <v>244</v>
      </c>
    </row>
    <row r="54" spans="1:3" ht="12.75" customHeight="1">
      <c r="A54" s="81" t="s">
        <v>444</v>
      </c>
      <c r="B54" s="82" t="s">
        <v>243</v>
      </c>
      <c r="C54" s="81" t="s">
        <v>244</v>
      </c>
    </row>
    <row r="55" spans="1:3" ht="25.5" customHeight="1">
      <c r="A55" s="81"/>
      <c r="B55" s="82" t="s">
        <v>333</v>
      </c>
      <c r="C55" s="81" t="s">
        <v>244</v>
      </c>
    </row>
    <row r="56" spans="1:3" ht="12.75" customHeight="1">
      <c r="A56" s="81"/>
      <c r="B56" s="82" t="s">
        <v>287</v>
      </c>
      <c r="C56" s="81" t="s">
        <v>244</v>
      </c>
    </row>
    <row r="57" spans="1:3" ht="12.75" customHeight="1">
      <c r="A57" s="81" t="s">
        <v>558</v>
      </c>
      <c r="B57" s="82" t="s">
        <v>396</v>
      </c>
      <c r="C57" s="81" t="s">
        <v>244</v>
      </c>
    </row>
    <row r="58" spans="1:3" ht="12.75" customHeight="1">
      <c r="A58" s="81" t="s">
        <v>281</v>
      </c>
      <c r="B58" s="81" t="s">
        <v>601</v>
      </c>
      <c r="C58" s="81" t="s">
        <v>244</v>
      </c>
    </row>
    <row r="59" spans="1:3" ht="12.75" customHeight="1">
      <c r="A59" s="81" t="s">
        <v>122</v>
      </c>
      <c r="B59" s="82" t="s">
        <v>563</v>
      </c>
      <c r="C59" s="81" t="s">
        <v>244</v>
      </c>
    </row>
    <row r="60" spans="1:3" ht="12.75" customHeight="1">
      <c r="A60" s="81" t="s">
        <v>591</v>
      </c>
      <c r="B60" s="82" t="s">
        <v>82</v>
      </c>
      <c r="C60" s="81" t="s">
        <v>244</v>
      </c>
    </row>
    <row r="61" spans="1:3" ht="12.75" customHeight="1">
      <c r="A61" s="81" t="s">
        <v>439</v>
      </c>
      <c r="B61" s="82" t="s">
        <v>256</v>
      </c>
      <c r="C61" s="81" t="s">
        <v>244</v>
      </c>
    </row>
    <row r="62" spans="1:3" ht="12.75" customHeight="1">
      <c r="A62" s="81" t="s">
        <v>284</v>
      </c>
      <c r="B62" s="82" t="s">
        <v>411</v>
      </c>
      <c r="C62" s="81" t="s">
        <v>244</v>
      </c>
    </row>
    <row r="63" spans="1:3" ht="12.75" customHeight="1">
      <c r="A63" s="81" t="s">
        <v>590</v>
      </c>
      <c r="B63" s="82" t="s">
        <v>356</v>
      </c>
      <c r="C63" s="81" t="s">
        <v>244</v>
      </c>
    </row>
    <row r="64" spans="1:3" ht="12.75" customHeight="1">
      <c r="A64" s="90"/>
      <c r="B64" s="91" t="s">
        <v>628</v>
      </c>
      <c r="C64" s="81" t="s">
        <v>244</v>
      </c>
    </row>
    <row r="65" spans="1:3" ht="12.75" customHeight="1">
      <c r="A65" s="90"/>
      <c r="B65" s="82" t="s">
        <v>195</v>
      </c>
      <c r="C65" s="81" t="s">
        <v>244</v>
      </c>
    </row>
    <row r="66" spans="1:3" ht="12.75" customHeight="1">
      <c r="A66" s="90"/>
      <c r="B66" s="82" t="s">
        <v>40</v>
      </c>
      <c r="C66" s="81" t="s">
        <v>244</v>
      </c>
    </row>
    <row r="67" spans="1:3" ht="12.75" customHeight="1">
      <c r="A67" s="238"/>
      <c r="B67" s="239" t="s">
        <v>240</v>
      </c>
      <c r="C67" s="240" t="s">
        <v>244</v>
      </c>
    </row>
    <row r="68" spans="1:3" ht="12.75" customHeight="1">
      <c r="A68" s="290" t="s">
        <v>405</v>
      </c>
      <c r="B68" s="291" t="s">
        <v>17</v>
      </c>
      <c r="C68" s="290" t="s">
        <v>573</v>
      </c>
    </row>
    <row r="69" spans="1:3" ht="12.75" customHeight="1">
      <c r="A69" s="81" t="s">
        <v>552</v>
      </c>
      <c r="B69" s="82" t="s">
        <v>160</v>
      </c>
      <c r="C69" s="81" t="s">
        <v>573</v>
      </c>
    </row>
    <row r="70" spans="1:3" ht="12.75" customHeight="1">
      <c r="A70" s="81"/>
      <c r="B70" s="82" t="s">
        <v>529</v>
      </c>
      <c r="C70" s="81" t="s">
        <v>573</v>
      </c>
    </row>
    <row r="71" spans="1:3" ht="12.75" customHeight="1">
      <c r="A71" s="81"/>
      <c r="B71" s="82" t="s">
        <v>287</v>
      </c>
      <c r="C71" s="81" t="s">
        <v>573</v>
      </c>
    </row>
    <row r="72" spans="1:3" ht="12.75" customHeight="1">
      <c r="A72" s="81" t="s">
        <v>461</v>
      </c>
      <c r="B72" s="82" t="s">
        <v>396</v>
      </c>
      <c r="C72" s="81" t="s">
        <v>573</v>
      </c>
    </row>
    <row r="73" spans="1:3" ht="12.75" customHeight="1">
      <c r="A73" s="81" t="s">
        <v>72</v>
      </c>
      <c r="B73" s="81" t="s">
        <v>601</v>
      </c>
      <c r="C73" s="81" t="s">
        <v>573</v>
      </c>
    </row>
    <row r="74" spans="1:3" ht="12.75" customHeight="1">
      <c r="A74" s="81" t="s">
        <v>554</v>
      </c>
      <c r="B74" s="82" t="s">
        <v>482</v>
      </c>
      <c r="C74" s="81" t="s">
        <v>573</v>
      </c>
    </row>
    <row r="75" spans="1:3" ht="12.75" customHeight="1">
      <c r="A75" s="81" t="s">
        <v>70</v>
      </c>
      <c r="B75" s="82" t="s">
        <v>332</v>
      </c>
      <c r="C75" s="81" t="s">
        <v>573</v>
      </c>
    </row>
    <row r="76" spans="1:3" ht="12.75" customHeight="1">
      <c r="A76" s="90"/>
      <c r="B76" s="91" t="s">
        <v>628</v>
      </c>
      <c r="C76" s="81" t="s">
        <v>573</v>
      </c>
    </row>
    <row r="77" spans="1:3" ht="12.75" customHeight="1">
      <c r="A77" s="90"/>
      <c r="B77" s="82" t="s">
        <v>557</v>
      </c>
      <c r="C77" s="81" t="s">
        <v>573</v>
      </c>
    </row>
    <row r="78" spans="1:3" ht="12.75" customHeight="1">
      <c r="A78" s="90"/>
      <c r="B78" s="82" t="s">
        <v>40</v>
      </c>
      <c r="C78" s="81" t="s">
        <v>573</v>
      </c>
    </row>
    <row r="79" spans="1:3" ht="12.75" customHeight="1">
      <c r="A79" s="238"/>
      <c r="B79" s="239" t="s">
        <v>240</v>
      </c>
      <c r="C79" s="240" t="s">
        <v>573</v>
      </c>
    </row>
    <row r="80" spans="1:3" ht="12.75" customHeight="1">
      <c r="A80" s="290" t="s">
        <v>432</v>
      </c>
      <c r="B80" s="291" t="s">
        <v>340</v>
      </c>
      <c r="C80" s="290" t="s">
        <v>50</v>
      </c>
    </row>
    <row r="81" spans="1:3" ht="12.75" customHeight="1">
      <c r="A81" s="81" t="s">
        <v>582</v>
      </c>
      <c r="B81" s="82" t="s">
        <v>338</v>
      </c>
      <c r="C81" s="81" t="s">
        <v>50</v>
      </c>
    </row>
    <row r="82" spans="1:3" ht="12.75" customHeight="1">
      <c r="A82" s="81"/>
      <c r="B82" s="82" t="s">
        <v>64</v>
      </c>
      <c r="C82" s="81" t="s">
        <v>50</v>
      </c>
    </row>
    <row r="83" spans="1:3" ht="12.75" customHeight="1">
      <c r="A83" s="81"/>
      <c r="B83" s="82" t="s">
        <v>287</v>
      </c>
      <c r="C83" s="81" t="s">
        <v>50</v>
      </c>
    </row>
    <row r="84" spans="1:3" ht="12.75" customHeight="1">
      <c r="A84" s="81" t="s">
        <v>466</v>
      </c>
      <c r="B84" s="82" t="s">
        <v>396</v>
      </c>
      <c r="C84" s="81" t="s">
        <v>50</v>
      </c>
    </row>
    <row r="85" spans="1:3" ht="12.75" customHeight="1">
      <c r="A85" s="81" t="s">
        <v>107</v>
      </c>
      <c r="B85" s="81" t="s">
        <v>601</v>
      </c>
      <c r="C85" s="81" t="s">
        <v>50</v>
      </c>
    </row>
    <row r="86" spans="1:3" ht="12.75" customHeight="1">
      <c r="A86" s="81" t="s">
        <v>580</v>
      </c>
      <c r="B86" s="82" t="s">
        <v>465</v>
      </c>
      <c r="C86" s="81" t="s">
        <v>50</v>
      </c>
    </row>
    <row r="87" spans="1:3" ht="12.75" customHeight="1">
      <c r="A87" s="81" t="s">
        <v>110</v>
      </c>
      <c r="B87" s="82" t="s">
        <v>325</v>
      </c>
      <c r="C87" s="81" t="s">
        <v>50</v>
      </c>
    </row>
    <row r="88" spans="1:3" ht="12.75" customHeight="1">
      <c r="A88" s="90"/>
      <c r="B88" s="91" t="s">
        <v>628</v>
      </c>
      <c r="C88" s="81" t="s">
        <v>50</v>
      </c>
    </row>
    <row r="89" spans="1:3" ht="12.75" customHeight="1">
      <c r="A89" s="90"/>
      <c r="B89" s="82" t="s">
        <v>585</v>
      </c>
      <c r="C89" s="81" t="s">
        <v>50</v>
      </c>
    </row>
    <row r="90" spans="1:3" ht="12.75" customHeight="1">
      <c r="A90" s="90"/>
      <c r="B90" s="82" t="s">
        <v>40</v>
      </c>
      <c r="C90" s="81" t="s">
        <v>50</v>
      </c>
    </row>
    <row r="91" spans="1:3" ht="12.75" customHeight="1">
      <c r="A91" s="238"/>
      <c r="B91" s="239" t="s">
        <v>240</v>
      </c>
      <c r="C91" s="240" t="s">
        <v>50</v>
      </c>
    </row>
    <row r="92" spans="1:3" ht="12.75" customHeight="1">
      <c r="A92" s="48" t="s">
        <v>239</v>
      </c>
      <c r="B92" s="49" t="s">
        <v>443</v>
      </c>
      <c r="C92" s="48" t="s">
        <v>74</v>
      </c>
    </row>
    <row r="93" spans="1:3" ht="12.75" customHeight="1">
      <c r="A93" s="48" t="s">
        <v>407</v>
      </c>
      <c r="B93" s="49" t="s">
        <v>280</v>
      </c>
      <c r="C93" s="48" t="s">
        <v>74</v>
      </c>
    </row>
    <row r="94" spans="1:3" ht="12.75" customHeight="1">
      <c r="A94" s="48" t="s">
        <v>274</v>
      </c>
      <c r="B94" s="49" t="s">
        <v>520</v>
      </c>
      <c r="C94" s="48" t="s">
        <v>74</v>
      </c>
    </row>
    <row r="95" spans="1:3" ht="12.75" customHeight="1">
      <c r="A95" s="48" t="s">
        <v>429</v>
      </c>
      <c r="B95" s="49" t="s">
        <v>39</v>
      </c>
      <c r="C95" s="48" t="s">
        <v>74</v>
      </c>
    </row>
    <row r="96" spans="1:3" ht="12.75" customHeight="1">
      <c r="A96" s="61" t="s">
        <v>271</v>
      </c>
      <c r="B96" s="62" t="s">
        <v>347</v>
      </c>
      <c r="C96" s="61" t="s">
        <v>74</v>
      </c>
    </row>
    <row r="97" spans="1:3" ht="12.75" customHeight="1">
      <c r="A97" s="48" t="s">
        <v>95</v>
      </c>
      <c r="B97" s="49" t="s">
        <v>503</v>
      </c>
      <c r="C97" s="48" t="s">
        <v>74</v>
      </c>
    </row>
    <row r="98" spans="1:3" ht="12.75" customHeight="1">
      <c r="A98" s="174" t="s">
        <v>261</v>
      </c>
      <c r="B98" s="246" t="s">
        <v>353</v>
      </c>
      <c r="C98" s="174" t="s">
        <v>74</v>
      </c>
    </row>
    <row r="99" spans="1:3" ht="12.75" customHeight="1">
      <c r="A99" s="175" t="s">
        <v>54</v>
      </c>
      <c r="B99" s="176" t="s">
        <v>612</v>
      </c>
      <c r="C99" s="175" t="s">
        <v>74</v>
      </c>
    </row>
    <row r="100" spans="1:3" ht="12.75" customHeight="1">
      <c r="A100" s="48" t="s">
        <v>540</v>
      </c>
      <c r="B100" s="49" t="s">
        <v>138</v>
      </c>
      <c r="C100" s="48" t="s">
        <v>74</v>
      </c>
    </row>
    <row r="101" spans="1:3" ht="12.75" customHeight="1">
      <c r="A101" s="48" t="s">
        <v>218</v>
      </c>
      <c r="B101" s="49" t="s">
        <v>577</v>
      </c>
      <c r="C101" s="48" t="s">
        <v>74</v>
      </c>
    </row>
    <row r="102" spans="1:3" ht="12.75" customHeight="1">
      <c r="A102" s="48" t="s">
        <v>375</v>
      </c>
      <c r="B102" s="49" t="s">
        <v>104</v>
      </c>
      <c r="C102" s="48" t="s">
        <v>74</v>
      </c>
    </row>
    <row r="103" spans="1:3" ht="12.75" customHeight="1">
      <c r="A103" s="206" t="s">
        <v>595</v>
      </c>
      <c r="B103" s="207" t="s">
        <v>60</v>
      </c>
      <c r="C103" s="208" t="s">
        <v>74</v>
      </c>
    </row>
    <row r="104" spans="1:3" ht="12.75" customHeight="1">
      <c r="A104" t="s">
        <v>478</v>
      </c>
      <c r="B104" s="29" t="s">
        <v>21</v>
      </c>
      <c r="C104" s="19" t="s">
        <v>74</v>
      </c>
    </row>
    <row r="105" spans="1:3" ht="12.75" customHeight="1">
      <c r="A105" t="s">
        <v>202</v>
      </c>
      <c r="B105" s="29" t="s">
        <v>139</v>
      </c>
      <c r="C105" s="19" t="s">
        <v>74</v>
      </c>
    </row>
    <row r="106" spans="1:3" ht="12.75" customHeight="1">
      <c r="A106" t="s">
        <v>73</v>
      </c>
      <c r="B106" s="29" t="s">
        <v>98</v>
      </c>
      <c r="C106" s="19" t="s">
        <v>74</v>
      </c>
    </row>
    <row r="107" spans="1:3" ht="12.75" customHeight="1">
      <c r="A107" t="s">
        <v>324</v>
      </c>
      <c r="B107" t="s">
        <v>605</v>
      </c>
      <c r="C107" s="19" t="s">
        <v>74</v>
      </c>
    </row>
    <row r="108" spans="2:3" ht="12.75" customHeight="1">
      <c r="B108" t="s">
        <v>49</v>
      </c>
      <c r="C108" s="19" t="s">
        <v>74</v>
      </c>
    </row>
    <row r="109" spans="1:3" ht="12.75" customHeight="1">
      <c r="A109" t="s">
        <v>209</v>
      </c>
      <c r="B109" t="s">
        <v>173</v>
      </c>
      <c r="C109" s="19" t="s">
        <v>74</v>
      </c>
    </row>
    <row r="110" spans="2:3" ht="12.75" customHeight="1">
      <c r="B110" t="s">
        <v>526</v>
      </c>
      <c r="C110" t="s">
        <v>74</v>
      </c>
    </row>
    <row r="111" spans="1:3" ht="12.75" customHeight="1">
      <c r="A111" t="s">
        <v>504</v>
      </c>
      <c r="B111" t="s">
        <v>389</v>
      </c>
      <c r="C111" t="s">
        <v>74</v>
      </c>
    </row>
    <row r="112" spans="2:3" ht="12.75" customHeight="1">
      <c r="B112" t="s">
        <v>87</v>
      </c>
      <c r="C112" t="s">
        <v>74</v>
      </c>
    </row>
    <row r="113" spans="1:3" ht="12.75" customHeight="1">
      <c r="A113" t="s">
        <v>145</v>
      </c>
      <c r="B113" t="s">
        <v>537</v>
      </c>
      <c r="C113" t="s">
        <v>74</v>
      </c>
    </row>
    <row r="114" spans="1:3" ht="12.75" customHeight="1">
      <c r="A114" t="s">
        <v>392</v>
      </c>
      <c r="B114" t="s">
        <v>20</v>
      </c>
      <c r="C114" t="s">
        <v>74</v>
      </c>
    </row>
    <row r="115" spans="1:3" ht="12.75" customHeight="1">
      <c r="A115" s="63" t="s">
        <v>381</v>
      </c>
      <c r="B115" s="64" t="s">
        <v>102</v>
      </c>
      <c r="C115" s="65" t="s">
        <v>74</v>
      </c>
    </row>
    <row r="116" spans="1:3" ht="12.75" customHeight="1">
      <c r="A116" s="63" t="s">
        <v>374</v>
      </c>
      <c r="B116" s="64" t="s">
        <v>94</v>
      </c>
      <c r="C116" s="65" t="s">
        <v>74</v>
      </c>
    </row>
    <row r="117" spans="1:3" ht="12.75" customHeight="1">
      <c r="A117" t="s">
        <v>388</v>
      </c>
      <c r="B117" s="29" t="s">
        <v>121</v>
      </c>
      <c r="C117" s="19" t="s">
        <v>74</v>
      </c>
    </row>
    <row r="118" spans="1:3" ht="12.75" customHeight="1">
      <c r="A118" t="s">
        <v>395</v>
      </c>
      <c r="B118" s="29" t="s">
        <v>109</v>
      </c>
      <c r="C118" s="19" t="s">
        <v>74</v>
      </c>
    </row>
    <row r="119" spans="1:3" ht="12.75" customHeight="1">
      <c r="A119" t="s">
        <v>349</v>
      </c>
      <c r="B119" s="29" t="s">
        <v>142</v>
      </c>
      <c r="C119" s="19" t="s">
        <v>74</v>
      </c>
    </row>
    <row r="120" spans="1:3" ht="12.75" customHeight="1">
      <c r="A120" t="s">
        <v>343</v>
      </c>
      <c r="B120" s="29" t="s">
        <v>394</v>
      </c>
      <c r="C120" s="19" t="s">
        <v>74</v>
      </c>
    </row>
    <row r="121" spans="1:3" ht="12.75" customHeight="1">
      <c r="A121" t="s">
        <v>12</v>
      </c>
      <c r="B121" s="29" t="s">
        <v>304</v>
      </c>
      <c r="C121" s="19" t="s">
        <v>74</v>
      </c>
    </row>
    <row r="122" spans="1:3" ht="12.75" customHeight="1">
      <c r="A122" t="s">
        <v>499</v>
      </c>
      <c r="B122" s="29" t="s">
        <v>296</v>
      </c>
      <c r="C122" s="19" t="s">
        <v>74</v>
      </c>
    </row>
    <row r="123" spans="1:3" ht="12.75" customHeight="1">
      <c r="A123" t="s">
        <v>355</v>
      </c>
      <c r="B123" s="29" t="s">
        <v>313</v>
      </c>
      <c r="C123" s="19" t="s">
        <v>74</v>
      </c>
    </row>
    <row r="124" spans="1:3" ht="12.75" customHeight="1">
      <c r="A124" t="s">
        <v>190</v>
      </c>
      <c r="B124" s="29" t="s">
        <v>319</v>
      </c>
      <c r="C124" s="19" t="s">
        <v>74</v>
      </c>
    </row>
    <row r="125" spans="1:3" ht="12.75" customHeight="1">
      <c r="A125" t="s">
        <v>23</v>
      </c>
      <c r="B125" s="29" t="s">
        <v>264</v>
      </c>
      <c r="C125" s="19" t="s">
        <v>74</v>
      </c>
    </row>
    <row r="126" spans="1:3" ht="12.75" customHeight="1">
      <c r="A126" t="s">
        <v>507</v>
      </c>
      <c r="B126" s="29" t="s">
        <v>96</v>
      </c>
      <c r="C126" s="19" t="s">
        <v>74</v>
      </c>
    </row>
    <row r="127" spans="1:3" ht="12.75" customHeight="1">
      <c r="A127" t="s">
        <v>0</v>
      </c>
      <c r="B127" s="29" t="s">
        <v>495</v>
      </c>
      <c r="C127" s="19" t="s">
        <v>74</v>
      </c>
    </row>
    <row r="128" spans="1:3" ht="12.75" customHeight="1">
      <c r="A128" t="s">
        <v>488</v>
      </c>
      <c r="B128" s="29" t="s">
        <v>597</v>
      </c>
      <c r="C128" s="19" t="s">
        <v>74</v>
      </c>
    </row>
    <row r="129" spans="1:3" ht="12.75" customHeight="1">
      <c r="A129" t="s">
        <v>318</v>
      </c>
      <c r="B129" s="29" t="s">
        <v>572</v>
      </c>
      <c r="C129" s="19" t="s">
        <v>74</v>
      </c>
    </row>
    <row r="130" spans="1:3" ht="12.75" customHeight="1">
      <c r="A130" t="s">
        <v>457</v>
      </c>
      <c r="B130" s="20" t="s">
        <v>589</v>
      </c>
      <c r="C130" s="19" t="s">
        <v>74</v>
      </c>
    </row>
    <row r="131" spans="1:3" ht="12.75" customHeight="1">
      <c r="A131" t="s">
        <v>625</v>
      </c>
      <c r="B131" s="20" t="s">
        <v>636</v>
      </c>
      <c r="C131" s="19" t="s">
        <v>74</v>
      </c>
    </row>
    <row r="132" spans="1:3" ht="12.75" customHeight="1">
      <c r="A132" s="14" t="s">
        <v>148</v>
      </c>
      <c r="B132" s="50" t="s">
        <v>253</v>
      </c>
      <c r="C132" s="51" t="s">
        <v>74</v>
      </c>
    </row>
    <row r="133" spans="1:3" ht="12.75" customHeight="1">
      <c r="A133" t="s">
        <v>363</v>
      </c>
      <c r="B133" s="29" t="s">
        <v>315</v>
      </c>
      <c r="C133" s="19" t="s">
        <v>74</v>
      </c>
    </row>
    <row r="134" spans="2:3" ht="12.75" customHeight="1">
      <c r="B134" t="s">
        <v>162</v>
      </c>
      <c r="C134" s="47" t="s">
        <v>74</v>
      </c>
    </row>
    <row r="135" spans="2:3" ht="12.75" customHeight="1">
      <c r="B135" t="s">
        <v>350</v>
      </c>
      <c r="C135" s="19" t="s">
        <v>74</v>
      </c>
    </row>
    <row r="136" spans="1:3" ht="12.75" customHeight="1">
      <c r="A136" s="47" t="s">
        <v>533</v>
      </c>
      <c r="B136" s="52" t="s">
        <v>115</v>
      </c>
      <c r="C136" s="47" t="s">
        <v>74</v>
      </c>
    </row>
    <row r="137" spans="1:3" ht="12.75" customHeight="1">
      <c r="A137" s="19" t="s">
        <v>561</v>
      </c>
      <c r="B137" s="20" t="s">
        <v>231</v>
      </c>
      <c r="C137" s="19" t="s">
        <v>74</v>
      </c>
    </row>
    <row r="138" spans="1:3" ht="12.75" customHeight="1">
      <c r="A138" s="216" t="s">
        <v>293</v>
      </c>
      <c r="B138" s="216" t="s">
        <v>494</v>
      </c>
      <c r="C138" s="216" t="s">
        <v>74</v>
      </c>
    </row>
    <row r="139" spans="1:3" ht="12.75" customHeight="1">
      <c r="A139" s="214" t="s">
        <v>86</v>
      </c>
      <c r="B139" s="214" t="s">
        <v>406</v>
      </c>
      <c r="C139" s="214" t="s">
        <v>74</v>
      </c>
    </row>
    <row r="140" spans="1:3" ht="12.75" customHeight="1">
      <c r="A140" s="214" t="s">
        <v>252</v>
      </c>
      <c r="B140" s="214" t="s">
        <v>141</v>
      </c>
      <c r="C140" s="215" t="s">
        <v>74</v>
      </c>
    </row>
    <row r="141" spans="1:3" ht="12.75" customHeight="1">
      <c r="A141" s="214" t="s">
        <v>166</v>
      </c>
      <c r="B141" s="214" t="s">
        <v>115</v>
      </c>
      <c r="C141" s="215" t="s">
        <v>74</v>
      </c>
    </row>
    <row r="142" spans="1:3" ht="12.75" customHeight="1">
      <c r="A142" s="214" t="s">
        <v>464</v>
      </c>
      <c r="B142" s="214" t="s">
        <v>231</v>
      </c>
      <c r="C142" s="214" t="s">
        <v>74</v>
      </c>
    </row>
    <row r="143" spans="1:3" ht="12.75" customHeight="1">
      <c r="A143" s="214" t="s">
        <v>510</v>
      </c>
      <c r="B143" s="214" t="s">
        <v>617</v>
      </c>
      <c r="C143" s="214" t="s">
        <v>74</v>
      </c>
    </row>
    <row r="144" spans="1:3" ht="12.75" customHeight="1">
      <c r="A144" s="214" t="s">
        <v>408</v>
      </c>
      <c r="B144" s="214" t="s">
        <v>428</v>
      </c>
      <c r="C144" s="214" t="s">
        <v>74</v>
      </c>
    </row>
    <row r="145" spans="1:3" ht="12.75" customHeight="1">
      <c r="A145" s="214" t="s">
        <v>404</v>
      </c>
      <c r="B145" s="215" t="s">
        <v>69</v>
      </c>
      <c r="C145" s="215" t="s">
        <v>74</v>
      </c>
    </row>
    <row r="146" spans="1:3" ht="12.75">
      <c r="A146" s="215" t="s">
        <v>114</v>
      </c>
      <c r="B146" s="215" t="s">
        <v>71</v>
      </c>
      <c r="C146" s="215" t="s">
        <v>74</v>
      </c>
    </row>
    <row r="147" spans="1:3" ht="12.75">
      <c r="A147" s="304" t="s">
        <v>165</v>
      </c>
      <c r="B147" s="304" t="s">
        <v>532</v>
      </c>
      <c r="C147" s="215" t="s">
        <v>74</v>
      </c>
    </row>
    <row r="148" spans="1:3" ht="12.75" customHeight="1">
      <c r="A148" s="215" t="s">
        <v>208</v>
      </c>
      <c r="B148" s="215" t="s">
        <v>292</v>
      </c>
      <c r="C148" s="214" t="s">
        <v>74</v>
      </c>
    </row>
    <row r="149" spans="1:3" ht="12.75" customHeight="1">
      <c r="A149" s="215" t="s">
        <v>279</v>
      </c>
      <c r="B149" s="215" t="s">
        <v>93</v>
      </c>
      <c r="C149" s="214" t="s">
        <v>74</v>
      </c>
    </row>
    <row r="150" spans="2:3" ht="12.75" customHeight="1">
      <c r="B150" s="213" t="s">
        <v>380</v>
      </c>
      <c r="C150" s="19" t="s">
        <v>74</v>
      </c>
    </row>
    <row r="151" spans="2:3" ht="12.75" customHeight="1">
      <c r="B151" s="80" t="s">
        <v>197</v>
      </c>
      <c r="C151" s="47" t="s">
        <v>74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11</v>
      </c>
      <c r="B1" s="184" t="s">
        <v>132</v>
      </c>
    </row>
    <row r="2" spans="1:3" ht="38.25">
      <c r="A2" s="79" t="s">
        <v>199</v>
      </c>
      <c r="B2" s="184" t="s">
        <v>564</v>
      </c>
      <c r="C2" s="78"/>
    </row>
    <row r="3" spans="1:2" ht="51">
      <c r="A3" s="29" t="s">
        <v>391</v>
      </c>
      <c r="B3" s="184" t="s">
        <v>108</v>
      </c>
    </row>
    <row r="4" spans="2:3" ht="12.75">
      <c r="B4" s="184" t="s">
        <v>622</v>
      </c>
      <c r="C4" t="s">
        <v>549</v>
      </c>
    </row>
    <row r="5" spans="2:3" ht="12.75">
      <c r="B5" s="184" t="s">
        <v>516</v>
      </c>
      <c r="C5" t="s">
        <v>177</v>
      </c>
    </row>
    <row r="6" spans="2:3" ht="12.75">
      <c r="B6" s="184" t="s">
        <v>614</v>
      </c>
      <c r="C6" t="s">
        <v>184</v>
      </c>
    </row>
    <row r="7" ht="12.75">
      <c r="B7" s="184" t="s">
        <v>588</v>
      </c>
    </row>
    <row r="8" ht="12.75">
      <c r="B8" s="184" t="s">
        <v>367</v>
      </c>
    </row>
    <row r="9" spans="2:3" ht="12.75" customHeight="1">
      <c r="B9" s="184" t="s">
        <v>481</v>
      </c>
    </row>
    <row r="10" spans="2:3" ht="12.75">
      <c r="B10" s="184" t="s">
        <v>483</v>
      </c>
      <c r="C10" t="s">
        <v>366</v>
      </c>
    </row>
    <row r="11" ht="12.75">
      <c r="B11" s="184" t="s">
        <v>178</v>
      </c>
    </row>
    <row r="12" ht="12.75">
      <c r="B12" s="184" t="s">
        <v>604</v>
      </c>
    </row>
    <row r="13" ht="12.75">
      <c r="B13" s="184" t="s">
        <v>283</v>
      </c>
    </row>
    <row r="14" ht="12.75">
      <c r="B14" s="184" t="s">
        <v>608</v>
      </c>
    </row>
    <row r="15" ht="12.75">
      <c r="B15" s="184" t="s">
        <v>308</v>
      </c>
    </row>
    <row r="16" ht="12.75">
      <c r="B16" s="184" t="s">
        <v>496</v>
      </c>
    </row>
    <row r="17" ht="25.5">
      <c r="B17" s="217" t="s">
        <v>455</v>
      </c>
    </row>
    <row r="18" ht="12.75">
      <c r="B18" s="184" t="s">
        <v>337</v>
      </c>
    </row>
    <row r="19" ht="12.75">
      <c r="B19" s="184" t="s">
        <v>92</v>
      </c>
    </row>
    <row r="20" ht="12.75">
      <c r="B20" s="184" t="s">
        <v>401</v>
      </c>
    </row>
    <row r="21" ht="25.5">
      <c r="B21" s="217" t="s">
        <v>579</v>
      </c>
    </row>
    <row r="22" ht="12.75">
      <c r="B22" s="184" t="s">
        <v>337</v>
      </c>
    </row>
    <row r="23" ht="25.5">
      <c r="B23" s="184" t="s">
        <v>449</v>
      </c>
    </row>
    <row r="24" ht="12.75">
      <c r="B24" s="184" t="s">
        <v>401</v>
      </c>
    </row>
    <row r="25" ht="25.5">
      <c r="B25" s="217" t="s">
        <v>24</v>
      </c>
    </row>
    <row r="26" ht="12.75">
      <c r="B26" s="184" t="s">
        <v>337</v>
      </c>
    </row>
    <row r="27" ht="25.5">
      <c r="B27" s="184" t="s">
        <v>449</v>
      </c>
    </row>
    <row r="28" ht="12.75">
      <c r="B28" s="184" t="s">
        <v>401</v>
      </c>
    </row>
    <row r="29" ht="12.75">
      <c r="B29" s="184" t="s">
        <v>387</v>
      </c>
    </row>
    <row r="30" ht="12.75">
      <c r="B30" s="184" t="s">
        <v>178</v>
      </c>
    </row>
    <row r="31" ht="12.75">
      <c r="B31" s="184" t="s">
        <v>604</v>
      </c>
    </row>
    <row r="32" ht="12.75">
      <c r="B32" s="184" t="s">
        <v>120</v>
      </c>
    </row>
    <row r="33" ht="12.75">
      <c r="B33" s="184" t="s">
        <v>608</v>
      </c>
    </row>
    <row r="34" ht="12.75">
      <c r="B34" s="184" t="s">
        <v>79</v>
      </c>
    </row>
    <row r="35" ht="12.75">
      <c r="B35" s="184" t="s">
        <v>496</v>
      </c>
    </row>
    <row r="36" ht="12.75">
      <c r="B36" s="217" t="s">
        <v>393</v>
      </c>
    </row>
    <row r="37" ht="12.75">
      <c r="B37" s="184" t="s">
        <v>334</v>
      </c>
    </row>
    <row r="38" ht="12.75">
      <c r="B38" s="184" t="s">
        <v>131</v>
      </c>
    </row>
    <row r="39" ht="12.75">
      <c r="B39" s="184" t="s">
        <v>401</v>
      </c>
    </row>
    <row r="40" ht="12.75">
      <c r="B40" s="217" t="s">
        <v>616</v>
      </c>
    </row>
    <row r="41" ht="12.75">
      <c r="B41" s="184" t="s">
        <v>334</v>
      </c>
    </row>
    <row r="42" ht="63.75">
      <c r="B42" s="184" t="s">
        <v>307</v>
      </c>
    </row>
    <row r="43" ht="12.75">
      <c r="B43" s="184" t="s">
        <v>401</v>
      </c>
    </row>
    <row r="44" ht="12.75">
      <c r="B44" s="184" t="s">
        <v>58</v>
      </c>
    </row>
    <row r="45" ht="12.75">
      <c r="B45" s="184" t="s">
        <v>269</v>
      </c>
    </row>
    <row r="46" ht="12.75">
      <c r="B46" s="184" t="s">
        <v>183</v>
      </c>
    </row>
    <row r="47" ht="12.75">
      <c r="B47" s="184" t="s">
        <v>401</v>
      </c>
    </row>
    <row r="48" ht="12.75">
      <c r="B48" s="184" t="s">
        <v>387</v>
      </c>
    </row>
    <row r="49" ht="12.75">
      <c r="B49" s="184" t="s">
        <v>178</v>
      </c>
    </row>
    <row r="50" ht="12.75">
      <c r="B50" s="184" t="s">
        <v>604</v>
      </c>
    </row>
    <row r="51" ht="12.75">
      <c r="B51" s="184" t="s">
        <v>587</v>
      </c>
    </row>
    <row r="52" ht="12.75">
      <c r="B52" s="184" t="s">
        <v>608</v>
      </c>
    </row>
    <row r="53" ht="25.5">
      <c r="B53" s="184" t="s">
        <v>565</v>
      </c>
    </row>
    <row r="54" ht="12.75">
      <c r="B54" s="184" t="s">
        <v>496</v>
      </c>
    </row>
    <row r="55" ht="25.5">
      <c r="B55" s="184" t="s">
        <v>238</v>
      </c>
    </row>
    <row r="56" ht="12.75">
      <c r="B56" s="184" t="s">
        <v>192</v>
      </c>
    </row>
    <row r="57" ht="12.75" customHeight="1">
      <c r="B57" s="184" t="s">
        <v>126</v>
      </c>
    </row>
    <row r="58" ht="12.75">
      <c r="B58" s="184" t="s">
        <v>600</v>
      </c>
    </row>
    <row r="59" ht="12.75">
      <c r="B59" s="184" t="s">
        <v>401</v>
      </c>
    </row>
    <row r="60" ht="25.5">
      <c r="B60" s="184" t="s">
        <v>471</v>
      </c>
    </row>
    <row r="61" ht="12.75">
      <c r="B61" s="184" t="s">
        <v>192</v>
      </c>
    </row>
    <row r="62" ht="13.5" customHeight="1">
      <c r="B62" s="184" t="s">
        <v>539</v>
      </c>
    </row>
    <row r="63" ht="12.75">
      <c r="B63" s="184" t="s">
        <v>401</v>
      </c>
    </row>
    <row r="64" ht="25.5">
      <c r="B64" s="184" t="s">
        <v>627</v>
      </c>
    </row>
    <row r="65" ht="12.75">
      <c r="B65" s="184" t="s">
        <v>192</v>
      </c>
    </row>
    <row r="66" ht="25.5">
      <c r="B66" s="184" t="s">
        <v>221</v>
      </c>
    </row>
    <row r="67" ht="12.75">
      <c r="B67" s="184" t="s">
        <v>401</v>
      </c>
    </row>
    <row r="68" ht="25.5">
      <c r="B68" s="184" t="s">
        <v>314</v>
      </c>
    </row>
    <row r="69" ht="12.75">
      <c r="B69" s="184" t="s">
        <v>192</v>
      </c>
    </row>
    <row r="70" ht="12.75">
      <c r="B70" s="184" t="s">
        <v>522</v>
      </c>
    </row>
    <row r="71" ht="12.75">
      <c r="B71" s="184" t="s">
        <v>401</v>
      </c>
    </row>
    <row r="72" ht="25.5">
      <c r="B72" s="184" t="s">
        <v>531</v>
      </c>
    </row>
    <row r="73" ht="12.75">
      <c r="B73" s="184" t="s">
        <v>192</v>
      </c>
    </row>
    <row r="74" ht="12.75">
      <c r="B74" s="184" t="s">
        <v>556</v>
      </c>
    </row>
    <row r="75" ht="12.75">
      <c r="B75" s="184" t="s">
        <v>401</v>
      </c>
    </row>
    <row r="76" ht="25.5">
      <c r="B76" s="184" t="s">
        <v>91</v>
      </c>
    </row>
    <row r="77" ht="12.75">
      <c r="B77" s="184" t="s">
        <v>192</v>
      </c>
    </row>
    <row r="78" ht="12.75">
      <c r="B78" s="184" t="s">
        <v>556</v>
      </c>
    </row>
    <row r="79" ht="12.75">
      <c r="B79" s="184" t="s">
        <v>401</v>
      </c>
    </row>
    <row r="80" ht="12.75" customHeight="1">
      <c r="B80" s="184" t="s">
        <v>260</v>
      </c>
    </row>
    <row r="81" ht="12.75" customHeight="1">
      <c r="B81" s="184" t="s">
        <v>192</v>
      </c>
    </row>
    <row r="82" ht="12.75" customHeight="1">
      <c r="B82" s="184" t="s">
        <v>221</v>
      </c>
    </row>
    <row r="83" ht="12.75" customHeight="1">
      <c r="B83" s="184" t="s">
        <v>401</v>
      </c>
    </row>
    <row r="84" ht="12.75" customHeight="1">
      <c r="B84" s="184" t="s">
        <v>135</v>
      </c>
    </row>
    <row r="85" ht="12.75" customHeight="1">
      <c r="B85" s="184" t="s">
        <v>192</v>
      </c>
    </row>
    <row r="86" ht="12.75" customHeight="1">
      <c r="B86" s="184" t="s">
        <v>556</v>
      </c>
    </row>
    <row r="87" ht="12.75" customHeight="1">
      <c r="B87" s="184" t="s">
        <v>401</v>
      </c>
    </row>
    <row r="88" ht="12.75" customHeight="1">
      <c r="B88" s="184" t="s">
        <v>303</v>
      </c>
    </row>
    <row r="89" ht="12.75" customHeight="1">
      <c r="B89" s="184" t="s">
        <v>192</v>
      </c>
    </row>
    <row r="90" ht="12.75" customHeight="1">
      <c r="B90" s="184" t="s">
        <v>221</v>
      </c>
    </row>
    <row r="91" ht="12.75" customHeight="1">
      <c r="B91" s="184" t="s">
        <v>401</v>
      </c>
    </row>
    <row r="92" ht="25.5">
      <c r="B92" s="184" t="s">
        <v>119</v>
      </c>
    </row>
    <row r="93" ht="12.75">
      <c r="B93" s="184" t="s">
        <v>192</v>
      </c>
    </row>
    <row r="94" ht="12.75" customHeight="1">
      <c r="B94" s="184" t="s">
        <v>126</v>
      </c>
    </row>
    <row r="95" ht="12.75">
      <c r="B95" s="184" t="s">
        <v>556</v>
      </c>
    </row>
    <row r="96" ht="12.75">
      <c r="B96" s="184" t="s">
        <v>401</v>
      </c>
    </row>
    <row r="97" ht="25.5">
      <c r="B97" s="184" t="s">
        <v>515</v>
      </c>
    </row>
    <row r="98" ht="12.75">
      <c r="B98" s="184" t="s">
        <v>192</v>
      </c>
    </row>
    <row r="99" ht="12.75" customHeight="1">
      <c r="B99" s="184" t="s">
        <v>126</v>
      </c>
    </row>
    <row r="100" ht="12.75">
      <c r="B100" s="184" t="s">
        <v>556</v>
      </c>
    </row>
    <row r="101" ht="12.75">
      <c r="B101" s="184" t="s">
        <v>401</v>
      </c>
    </row>
    <row r="102" ht="12.75">
      <c r="B102" s="184" t="s">
        <v>387</v>
      </c>
    </row>
    <row r="103" ht="12.75">
      <c r="B103" s="184" t="s">
        <v>178</v>
      </c>
    </row>
    <row r="104" ht="12.75">
      <c r="B104" s="184" t="s">
        <v>295</v>
      </c>
    </row>
    <row r="105" ht="12.75">
      <c r="B105" s="184" t="s">
        <v>108</v>
      </c>
    </row>
    <row r="106" spans="2:3" ht="12.75">
      <c r="B106" s="184" t="s">
        <v>438</v>
      </c>
      <c r="C106" t="s">
        <v>150</v>
      </c>
    </row>
    <row r="107" spans="2:3" ht="12.75">
      <c r="B107" s="184" t="s">
        <v>493</v>
      </c>
      <c r="C107" t="s">
        <v>609</v>
      </c>
    </row>
    <row r="108" spans="2:3" ht="12.75">
      <c r="B108" s="184" t="s">
        <v>156</v>
      </c>
    </row>
    <row r="109" spans="2:3" ht="12.75">
      <c r="B109" s="184" t="s">
        <v>227</v>
      </c>
    </row>
    <row r="110" ht="12.75">
      <c r="B110" s="184" t="s">
        <v>178</v>
      </c>
    </row>
    <row r="111" ht="12.75">
      <c r="B111" s="184" t="s">
        <v>299</v>
      </c>
    </row>
    <row r="112" spans="2:3" ht="12.75">
      <c r="B112" s="184" t="s">
        <v>331</v>
      </c>
      <c r="C112" t="s">
        <v>339</v>
      </c>
    </row>
    <row r="113" ht="12.75">
      <c r="B113" s="184" t="s">
        <v>178</v>
      </c>
    </row>
    <row r="114" ht="12.75">
      <c r="B114" s="184" t="s">
        <v>451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2012-12-04T23:56:16Z</cp:lastPrinted>
  <dcterms:created xsi:type="dcterms:W3CDTF">2012-12-05T00:27:29Z</dcterms:created>
  <dcterms:modified xsi:type="dcterms:W3CDTF">2012-12-05T00:27:30Z</dcterms:modified>
  <cp:category/>
  <cp:version/>
  <cp:contentType/>
  <cp:contentStatus/>
</cp:coreProperties>
</file>